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070" tabRatio="667" activeTab="0"/>
  </bookViews>
  <sheets>
    <sheet name="G01" sheetId="1" r:id="rId1"/>
    <sheet name="G02" sheetId="2" r:id="rId2"/>
    <sheet name="G03" sheetId="3" r:id="rId3"/>
    <sheet name="G04" sheetId="4" r:id="rId4"/>
    <sheet name="G05" sheetId="5" r:id="rId5"/>
    <sheet name="G06" sheetId="6" r:id="rId6"/>
    <sheet name="G07" sheetId="7" r:id="rId7"/>
    <sheet name="G08" sheetId="8" r:id="rId8"/>
  </sheets>
  <definedNames>
    <definedName name="_xlnm.Print_Area" localSheetId="2">'G03'!$A$1:$CQ$115</definedName>
    <definedName name="_xlnm.Print_Area" localSheetId="4">'G05'!$A$1:$CQ$71</definedName>
  </definedNames>
  <calcPr fullCalcOnLoad="1"/>
</workbook>
</file>

<file path=xl/sharedStrings.xml><?xml version="1.0" encoding="utf-8"?>
<sst xmlns="http://schemas.openxmlformats.org/spreadsheetml/2006/main" count="2420" uniqueCount="623">
  <si>
    <t>Jornada 1</t>
  </si>
  <si>
    <t>Jornada 2</t>
  </si>
  <si>
    <t>Jornada 3</t>
  </si>
  <si>
    <t>Jornada 4</t>
  </si>
  <si>
    <t>Jornada 5</t>
  </si>
  <si>
    <t>Jornada 6</t>
  </si>
  <si>
    <t>Jornada 7</t>
  </si>
  <si>
    <t>Jornada 8</t>
  </si>
  <si>
    <t>Jornada 9</t>
  </si>
  <si>
    <t>Jornada 10</t>
  </si>
  <si>
    <t>Jornada 11</t>
  </si>
  <si>
    <t>Jornada 12</t>
  </si>
  <si>
    <t>Jornada 13</t>
  </si>
  <si>
    <t>Jornada 14</t>
  </si>
  <si>
    <t>Jornada 15</t>
  </si>
  <si>
    <t>Jornada 16</t>
  </si>
  <si>
    <t>Jornada 17</t>
  </si>
  <si>
    <t>Jornada 18</t>
  </si>
  <si>
    <t>Jornada 19</t>
  </si>
  <si>
    <t>Jornada 20</t>
  </si>
  <si>
    <t>Jornada 21</t>
  </si>
  <si>
    <t>Jornada 22</t>
  </si>
  <si>
    <t>1a part.</t>
  </si>
  <si>
    <t>2a part.</t>
  </si>
  <si>
    <t>LLIC.</t>
  </si>
  <si>
    <t>NOM</t>
  </si>
  <si>
    <t>EQUIP</t>
  </si>
  <si>
    <t>P</t>
  </si>
  <si>
    <t>B</t>
  </si>
  <si>
    <t>PUNTS</t>
  </si>
  <si>
    <t>PAR.</t>
  </si>
  <si>
    <t>BITLLES</t>
  </si>
  <si>
    <t>MITJANA</t>
  </si>
  <si>
    <t>LLISTA DE MITJANES - LLIGA CATALANA - GRUP 01</t>
  </si>
  <si>
    <t>LLISTA DE MITJANES - LLIGA CATALANA - GRUP 07</t>
  </si>
  <si>
    <t>LLISTA DE MITJANES - LLIGA CATALANA - GRUP 06</t>
  </si>
  <si>
    <t>LLISTA DE MITJANES - LLIGA CATALANA - GRUP 05</t>
  </si>
  <si>
    <t>LLISTA DE MITJANES - LLIGA CATALANA - GRUP 04</t>
  </si>
  <si>
    <t>LLISTA DE MITJANES - LLIGA CATALANA - GRUP 03</t>
  </si>
  <si>
    <t>LLISTA DE MITJANES - LLIGA CATALANA - GRUP 02</t>
  </si>
  <si>
    <t>JOSEP MORENO</t>
  </si>
  <si>
    <t>EL POAL</t>
  </si>
  <si>
    <t>JOANA DÍAZ</t>
  </si>
  <si>
    <t>ROSER NAVARRO</t>
  </si>
  <si>
    <t>ENRIC EROLES</t>
  </si>
  <si>
    <t>SERÒS</t>
  </si>
  <si>
    <t>JOSEP MARIA RIGUAL</t>
  </si>
  <si>
    <t>JOSEP LARA</t>
  </si>
  <si>
    <t>JOSEP MARIA PLAZA</t>
  </si>
  <si>
    <t>PACO COTONAT</t>
  </si>
  <si>
    <t>VILABARCA</t>
  </si>
  <si>
    <t>JOSEP GUERRERO</t>
  </si>
  <si>
    <t>JOSEP VELIMELIS</t>
  </si>
  <si>
    <t>JOAQUIM MATEOS</t>
  </si>
  <si>
    <t>JAUME FONT</t>
  </si>
  <si>
    <t>FELIP CORTASA</t>
  </si>
  <si>
    <t>MANEL SENTAÑES</t>
  </si>
  <si>
    <t>JAUME VILANOVA</t>
  </si>
  <si>
    <t>TORRELAMEU</t>
  </si>
  <si>
    <t>ALEJANDRO FARGUES</t>
  </si>
  <si>
    <t>JORDI PETIT</t>
  </si>
  <si>
    <t>JORDI VILANOVA</t>
  </si>
  <si>
    <t>ANTONI PLUBINS</t>
  </si>
  <si>
    <t>*</t>
  </si>
  <si>
    <t>JORDI GONZALO</t>
  </si>
  <si>
    <t>VILADECANS</t>
  </si>
  <si>
    <t>LLUCIÀ SÁNCHEZ</t>
  </si>
  <si>
    <t>DIEGO RODRÍGUEZ</t>
  </si>
  <si>
    <t>JESÚS MILLÁS</t>
  </si>
  <si>
    <t>VILAFRANCA</t>
  </si>
  <si>
    <t>JOAN BERMÚDEZ</t>
  </si>
  <si>
    <t>JOSEP MARIA ESTEVE</t>
  </si>
  <si>
    <t>CAN FOLGUERA A</t>
  </si>
  <si>
    <t>LUÍS FERNÁNDEZ D.</t>
  </si>
  <si>
    <t>MARCEL LEGUA</t>
  </si>
  <si>
    <t>SALVADOR VALERO</t>
  </si>
  <si>
    <t>JOSÉ DÍAZ</t>
  </si>
  <si>
    <t>MCHICHE CHENTOUF</t>
  </si>
  <si>
    <t>SALOMÓ</t>
  </si>
  <si>
    <t>NATI JIMÉNEZ</t>
  </si>
  <si>
    <t>FRANCESC HIERRO</t>
  </si>
  <si>
    <t>CARLES VIVES</t>
  </si>
  <si>
    <t>JOSEP MARIA ROIG</t>
  </si>
  <si>
    <t>CASTELLAR</t>
  </si>
  <si>
    <t>AICHA BORNI</t>
  </si>
  <si>
    <t>JOAN JOSEP CENTENO</t>
  </si>
  <si>
    <t>GUINARDÓ</t>
  </si>
  <si>
    <t>GASPAR VILLALÓN</t>
  </si>
  <si>
    <t>FERNANDO RUBIO</t>
  </si>
  <si>
    <t>JOAN MARTÍNEZ</t>
  </si>
  <si>
    <t>JOAN MARINÉ</t>
  </si>
  <si>
    <t>SAGRADA FAMÍLIA</t>
  </si>
  <si>
    <t>LIBORIO PEÑARRUBIA</t>
  </si>
  <si>
    <t>JOSEP MARIA VILAR</t>
  </si>
  <si>
    <t>MARIO LUCERO</t>
  </si>
  <si>
    <t>MARTA SOLÉ</t>
  </si>
  <si>
    <t>JOANA GARCÍA</t>
  </si>
  <si>
    <t>PERE SOLÉ</t>
  </si>
  <si>
    <t>DAVID ORTÍN</t>
  </si>
  <si>
    <t>ASCENSIÓN HIDALGO</t>
  </si>
  <si>
    <t>AURORA CAZORLA</t>
  </si>
  <si>
    <t>SIMEÓ CABA</t>
  </si>
  <si>
    <t>JOSEP SALA</t>
  </si>
  <si>
    <t>MIGUEL ANDRÉS</t>
  </si>
  <si>
    <t>ELIES SABALL</t>
  </si>
  <si>
    <t>SABADELL</t>
  </si>
  <si>
    <t>JORDI SIMELIO</t>
  </si>
  <si>
    <t>JOSEP FARRÉ</t>
  </si>
  <si>
    <t>CONSUELO ESPINOSA</t>
  </si>
  <si>
    <t>CAN FOLGUERA B</t>
  </si>
  <si>
    <t>DANIEL GARCÍA</t>
  </si>
  <si>
    <t>JUAN GARCÍA</t>
  </si>
  <si>
    <t>SOMISEREM DEL GES</t>
  </si>
  <si>
    <t>DIEGO PANAVERA</t>
  </si>
  <si>
    <t>JOSEP PIERA</t>
  </si>
  <si>
    <t>JOSEP MARIA MONTAL</t>
  </si>
  <si>
    <t>SANTI DÍAZ</t>
  </si>
  <si>
    <t>FRANCISCO DÍAZ</t>
  </si>
  <si>
    <t>JAUME SOLÉ</t>
  </si>
  <si>
    <t>L'ERAL DE CUBELLS</t>
  </si>
  <si>
    <t>JAUME VIDAL</t>
  </si>
  <si>
    <t>JOAN PONS</t>
  </si>
  <si>
    <t>PERE PAPELL</t>
  </si>
  <si>
    <t>DAVID SELLART</t>
  </si>
  <si>
    <t>VICENÇ SELGA</t>
  </si>
  <si>
    <t>IGUALADA B</t>
  </si>
  <si>
    <t>AMPARO PÉREZ</t>
  </si>
  <si>
    <t>MARCEL·LÍ JIMÉNEZ</t>
  </si>
  <si>
    <t>ISAAC MARTÍNEZ</t>
  </si>
  <si>
    <t>CASTELLSERÀ</t>
  </si>
  <si>
    <t>JESÚS VICIOSO</t>
  </si>
  <si>
    <t>FRANCESC BONCOMPTE</t>
  </si>
  <si>
    <t>JAUME MONTSERRAT</t>
  </si>
  <si>
    <t>JOSEP GRIÑÓ</t>
  </si>
  <si>
    <t>GABRIEL ESTEBAN</t>
  </si>
  <si>
    <t>JAUME REÑÉ</t>
  </si>
  <si>
    <t>JOSEP MASES</t>
  </si>
  <si>
    <t>TORÀ</t>
  </si>
  <si>
    <t>JOAN COLETES</t>
  </si>
  <si>
    <t>LLUÍS CARDONA</t>
  </si>
  <si>
    <t>JUANJO MARTÍNEZ</t>
  </si>
  <si>
    <t>VALLVERD D'URGELL</t>
  </si>
  <si>
    <t>JOSEP JOVÉ</t>
  </si>
  <si>
    <t>FRANCISCO COSTA</t>
  </si>
  <si>
    <t>RAFEL ESQUÉ</t>
  </si>
  <si>
    <t>ELISA VIGO</t>
  </si>
  <si>
    <t>VERGÓS DE CERVERA</t>
  </si>
  <si>
    <t>JOAN TIÓ</t>
  </si>
  <si>
    <t>MIRALCAMP</t>
  </si>
  <si>
    <t>JOSEP MARIA MARQUÈS</t>
  </si>
  <si>
    <t>FLORIN BUCSA</t>
  </si>
  <si>
    <t>BELLPUIG</t>
  </si>
  <si>
    <t>QUIM MARTÍ</t>
  </si>
  <si>
    <t>ANTONIO ARENAS</t>
  </si>
  <si>
    <t>JOAN COMAPOSADA</t>
  </si>
  <si>
    <t>RAMON MORENO</t>
  </si>
  <si>
    <t>JUAN ORTIZ</t>
  </si>
  <si>
    <t>MARIANO FUENTES</t>
  </si>
  <si>
    <t>FRANCISCO LEIVA</t>
  </si>
  <si>
    <t>JOSEP IGLESIAS</t>
  </si>
  <si>
    <t>JUAN MORENO</t>
  </si>
  <si>
    <t>NIL SOLÉ</t>
  </si>
  <si>
    <t>AMETLLERS</t>
  </si>
  <si>
    <t>ENRIC FONT</t>
  </si>
  <si>
    <t>RAMON BURGOS</t>
  </si>
  <si>
    <t>ANTONI MACIÀ</t>
  </si>
  <si>
    <t>ANTONI AGUSTÍ</t>
  </si>
  <si>
    <t>AUTO(N)NAYOX SEAT TÀRREGA</t>
  </si>
  <si>
    <t>ANTONIO SÁNCHEZ</t>
  </si>
  <si>
    <t>DOMINGO HINOJOSA</t>
  </si>
  <si>
    <t>JOSÉ MIGUEL ARANDA</t>
  </si>
  <si>
    <t>AGAPITO POLO</t>
  </si>
  <si>
    <t>MERCÈ ENRICH</t>
  </si>
  <si>
    <t>VINARÒS</t>
  </si>
  <si>
    <t>RAMON SÁEZ</t>
  </si>
  <si>
    <t>LA GALERA</t>
  </si>
  <si>
    <t>JOAN LLEIXÀ</t>
  </si>
  <si>
    <t>GERARD ALBIOL</t>
  </si>
  <si>
    <t>JORDI GILABERT</t>
  </si>
  <si>
    <t>GODALL</t>
  </si>
  <si>
    <t>HIPÓLITO MEIRIÑO</t>
  </si>
  <si>
    <t>TONY LIMBOS</t>
  </si>
  <si>
    <t>AMPOSTA</t>
  </si>
  <si>
    <t>JOSEP VALMAÑA</t>
  </si>
  <si>
    <t>JUDITH PICÓN</t>
  </si>
  <si>
    <t>JAUME FANDOS</t>
  </si>
  <si>
    <t>RAFEL PAGÀ</t>
  </si>
  <si>
    <t>ALBERT SALVÀ</t>
  </si>
  <si>
    <t>CAMP DE L'ARPA B</t>
  </si>
  <si>
    <t>ÀLEX FUENTES</t>
  </si>
  <si>
    <t>CONSUELO GARCÍA</t>
  </si>
  <si>
    <t>ADOLFO BARRASA</t>
  </si>
  <si>
    <t>ALBERT BOSCÀ</t>
  </si>
  <si>
    <t>FERRAN HERRERA</t>
  </si>
  <si>
    <t>ANTONI FERRÉ</t>
  </si>
  <si>
    <t>SEBASTIÀ MORA</t>
  </si>
  <si>
    <t>GEMMA TORRAS</t>
  </si>
  <si>
    <t>COP</t>
  </si>
  <si>
    <t>REMEI FARRÉ</t>
  </si>
  <si>
    <t>MANOLO TORREGROSA</t>
  </si>
  <si>
    <t>MARI GÓMEZ</t>
  </si>
  <si>
    <t>JORDI MITJANA</t>
  </si>
  <si>
    <t>ALBERT OLIVA</t>
  </si>
  <si>
    <t>XAVIER MENA</t>
  </si>
  <si>
    <t>LLORENÇ SERRA</t>
  </si>
  <si>
    <t>JOAQUIM CABALLÉ</t>
  </si>
  <si>
    <t>JOSEP FORCADA</t>
  </si>
  <si>
    <t>FRANCESC SUBIRÀ</t>
  </si>
  <si>
    <t>QUIM FORCADA</t>
  </si>
  <si>
    <t>MANEL FARRÉ</t>
  </si>
  <si>
    <t>JOSEP MARIA ESCULIES</t>
  </si>
  <si>
    <t>BUENAVENTURA BALIELLES</t>
  </si>
  <si>
    <t>JOSEP CALDERÓ</t>
  </si>
  <si>
    <t>JOSEP LLOBET</t>
  </si>
  <si>
    <t>RAMON PETIT</t>
  </si>
  <si>
    <t>JESÚS CARBONELL</t>
  </si>
  <si>
    <t>MIQUEL REQUENA</t>
  </si>
  <si>
    <t>RAMON BECH</t>
  </si>
  <si>
    <t>JOAN ROCA</t>
  </si>
  <si>
    <t>FRANCISCO TORRELLES</t>
  </si>
  <si>
    <t>MANEL SOLSONA</t>
  </si>
  <si>
    <t>JOSÉ MORENO</t>
  </si>
  <si>
    <t>CAMP DE L'ARPA A</t>
  </si>
  <si>
    <t>ANDRÉS GARZÓN</t>
  </si>
  <si>
    <t>ROSARIO PEÑA</t>
  </si>
  <si>
    <t>JOSÉ RUIZ</t>
  </si>
  <si>
    <t>ANA MARIA MUÑOZ</t>
  </si>
  <si>
    <t>LLUÍS BONFILL</t>
  </si>
  <si>
    <t>TOMÀS GARCÍA</t>
  </si>
  <si>
    <t>JAUME CARBÓ</t>
  </si>
  <si>
    <t>JOSÉ LUÍS GÓMEZ</t>
  </si>
  <si>
    <t>ANTONIO MEMBRADO</t>
  </si>
  <si>
    <t>LORENA GARCÍA</t>
  </si>
  <si>
    <t>MIQUEL TEIXINÉ</t>
  </si>
  <si>
    <t>LLORENÇ VALLS</t>
  </si>
  <si>
    <t>ANTONI BALLARÍN</t>
  </si>
  <si>
    <t>DOLORS BOSCH</t>
  </si>
  <si>
    <t>FRANCESC CAMPS</t>
  </si>
  <si>
    <t>L'ALBAGÉS</t>
  </si>
  <si>
    <t>JOSÉ ANTONIO MONTFORT</t>
  </si>
  <si>
    <t>FRANCESC XAVIER SALA</t>
  </si>
  <si>
    <t>ISABEL DÍAZ</t>
  </si>
  <si>
    <t>BLAS GÓMEZ</t>
  </si>
  <si>
    <t>AMADOR BERTRAN</t>
  </si>
  <si>
    <t>DOLORS FLORENSA</t>
  </si>
  <si>
    <t>TOBALO SUÁREZ</t>
  </si>
  <si>
    <t>CARMEN RODRÍGUEZ</t>
  </si>
  <si>
    <t>FRANCISCO PÉREZ</t>
  </si>
  <si>
    <t>VICENÇ PONT</t>
  </si>
  <si>
    <t>CARLOS FOIX</t>
  </si>
  <si>
    <t>JOSEP CLAVERO</t>
  </si>
  <si>
    <t>JORDI ROSELL</t>
  </si>
  <si>
    <t>JACINT SOLANES</t>
  </si>
  <si>
    <t>RAMON CASTELLANA</t>
  </si>
  <si>
    <t>JOSEP HIDALGO</t>
  </si>
  <si>
    <t>JAUME PEDRÓS</t>
  </si>
  <si>
    <t>MIQUEL ÀNGEL GRAU</t>
  </si>
  <si>
    <t>JUAN DOMINGO PASCUAL</t>
  </si>
  <si>
    <t>JOSÉ ANTONIO CANALES</t>
  </si>
  <si>
    <t>ANTONI SÁNCHEZ</t>
  </si>
  <si>
    <t>JOAN MINGUELLA</t>
  </si>
  <si>
    <t>ANTONI VERDÚ</t>
  </si>
  <si>
    <t>TOMÀS FARNÓS</t>
  </si>
  <si>
    <t>JOSEP LLUÍS GIL</t>
  </si>
  <si>
    <t>JORDI BERNEDO</t>
  </si>
  <si>
    <t>XIMO MONTSERRAT</t>
  </si>
  <si>
    <t>JOSEP MARIA GUIU</t>
  </si>
  <si>
    <t>JOSEP MARIA BONET</t>
  </si>
  <si>
    <t>JAUME DALMASES</t>
  </si>
  <si>
    <t>BENVANET DE SEGRIÀ</t>
  </si>
  <si>
    <t>ALEXIS BONET</t>
  </si>
  <si>
    <t>RAMON CABA</t>
  </si>
  <si>
    <t>IVARS D'URGELL B</t>
  </si>
  <si>
    <t>JULIAN NAVARRO</t>
  </si>
  <si>
    <t>ANA MOLINA</t>
  </si>
  <si>
    <t>FELIP DURAN</t>
  </si>
  <si>
    <t>AUTO(N)NAYOX CITROEN TÀRREGA</t>
  </si>
  <si>
    <t>JOSÉ ARIAS</t>
  </si>
  <si>
    <t>MIGUEL ÁNGEL PEÑALO</t>
  </si>
  <si>
    <t>AMANCIO DOMÍNGUEZ</t>
  </si>
  <si>
    <t>IVARS D'URGELL A</t>
  </si>
  <si>
    <t>JOAN SALTIVERI</t>
  </si>
  <si>
    <t>PEPITA ROCA</t>
  </si>
  <si>
    <t>JOSEP MARIA DURAN</t>
  </si>
  <si>
    <t>JAUME GIRIBET</t>
  </si>
  <si>
    <t>EZEQUIEL PÉREZ</t>
  </si>
  <si>
    <t>FÉLIX MARTÍNEZ</t>
  </si>
  <si>
    <t>VICENTE HERNÁNDEZ</t>
  </si>
  <si>
    <t>TONET MARTÍ</t>
  </si>
  <si>
    <t>PACO COLÁS</t>
  </si>
  <si>
    <t>ROSA GIMÉNEZ</t>
  </si>
  <si>
    <t>TADEO COSTA</t>
  </si>
  <si>
    <t>JOSEP BOLDÚ</t>
  </si>
  <si>
    <t>JUANJO GÓMEZ</t>
  </si>
  <si>
    <t>EL CARRILET</t>
  </si>
  <si>
    <t>JOSEP CATEURA</t>
  </si>
  <si>
    <t>MANOLO SÁNCHEZ</t>
  </si>
  <si>
    <t>ANTONIO RONCERO</t>
  </si>
  <si>
    <t>JOSÉ JIMÉNEZ</t>
  </si>
  <si>
    <t>EDUARDO ROMERO</t>
  </si>
  <si>
    <t>BEGUR</t>
  </si>
  <si>
    <t>JORDI ABRAS</t>
  </si>
  <si>
    <t>ENCARNA VEGA</t>
  </si>
  <si>
    <t>EDI LÓPEZ</t>
  </si>
  <si>
    <t>JOAN JOSEP SEGURA</t>
  </si>
  <si>
    <t>JOSEP GARCÍA</t>
  </si>
  <si>
    <t>PESSEBRISTES</t>
  </si>
  <si>
    <t>PERE COLOMER</t>
  </si>
  <si>
    <t>ÀNGEL ROMERO</t>
  </si>
  <si>
    <t>ALBERT SABATER</t>
  </si>
  <si>
    <t>JOSEP ROTLLAN</t>
  </si>
  <si>
    <t>JOSEP ALSINA</t>
  </si>
  <si>
    <t>LLOFRIU</t>
  </si>
  <si>
    <t>ANTONIO VELASCO</t>
  </si>
  <si>
    <t>DAVID RECHAS</t>
  </si>
  <si>
    <t>ALBERT VENTURA</t>
  </si>
  <si>
    <t>OSCAR PONT</t>
  </si>
  <si>
    <t>LINA DEL DEDO</t>
  </si>
  <si>
    <t>TORRENT</t>
  </si>
  <si>
    <t>MANUEL CARRASCO</t>
  </si>
  <si>
    <t>JOAN FERRER</t>
  </si>
  <si>
    <t>JOSÉ PADÍN</t>
  </si>
  <si>
    <t>LLUÍS AYMERICH</t>
  </si>
  <si>
    <t>VISI SALCEDO</t>
  </si>
  <si>
    <t>LLISTA DE MITJANES - LLIGA CATALANA - GRUP 08</t>
  </si>
  <si>
    <t>JORDI MAYOLAS</t>
  </si>
  <si>
    <t>MONT-RAS</t>
  </si>
  <si>
    <t>NARCÍS SALGAS</t>
  </si>
  <si>
    <t>LLUÍS GUBERT</t>
  </si>
  <si>
    <t>JOSEP DURANGO</t>
  </si>
  <si>
    <t>TOMÀS DOMÍNGUEZ</t>
  </si>
  <si>
    <t>LA PENYA DEL BISTEC</t>
  </si>
  <si>
    <t>ERNEST DARDER J.</t>
  </si>
  <si>
    <t>ELS CREMATS</t>
  </si>
  <si>
    <t>JOSEP ORTEGA</t>
  </si>
  <si>
    <t>ANNA MARIA XICARS</t>
  </si>
  <si>
    <t>ANDREU COLLS</t>
  </si>
  <si>
    <t>CARLOS PLANA</t>
  </si>
  <si>
    <t>ERNEST DARDER M.</t>
  </si>
  <si>
    <t>PEDRO IGEÑO</t>
  </si>
  <si>
    <t>PALAMÓS</t>
  </si>
  <si>
    <t>IVANOFF AMARANTE</t>
  </si>
  <si>
    <t>JOSÉ A. MARTÍNEZ</t>
  </si>
  <si>
    <t>TERESA BOTET</t>
  </si>
  <si>
    <t>ALBERTO CASANOVA</t>
  </si>
  <si>
    <t>FRANCISCO SANJUAN</t>
  </si>
  <si>
    <t>VILABRÚ</t>
  </si>
  <si>
    <t>GABRIEL SÁNCHEZ</t>
  </si>
  <si>
    <t>JULIO MARTÍN</t>
  </si>
  <si>
    <t>ALFONS PEÑA</t>
  </si>
  <si>
    <t>BENITO MENDOZA</t>
  </si>
  <si>
    <t>FRANCISCO RUIZ</t>
  </si>
  <si>
    <t>VALL-LLOBREGA</t>
  </si>
  <si>
    <t>ANTONIO MUÑOZ</t>
  </si>
  <si>
    <t>ANDREU TORRES</t>
  </si>
  <si>
    <t>ALBERT BURGAS</t>
  </si>
  <si>
    <t>MANEL AGUILAR</t>
  </si>
  <si>
    <t>ROSA CASTELLÓ</t>
  </si>
  <si>
    <t>MANEUL AMIGO</t>
  </si>
  <si>
    <t>LUÍS FERNÁNDEZ</t>
  </si>
  <si>
    <t>ILUMINADA FERNÁNDEZ</t>
  </si>
  <si>
    <t>ANTONIO CORPAS</t>
  </si>
  <si>
    <t>DAVID BASCO</t>
  </si>
  <si>
    <t>SIURANENC D'HORTA B</t>
  </si>
  <si>
    <t>OSCAR CIBEIRA</t>
  </si>
  <si>
    <t>IVAN MARTÍNEZ</t>
  </si>
  <si>
    <t>ENRIC VIDAL</t>
  </si>
  <si>
    <t>DAVID CIBEIRA</t>
  </si>
  <si>
    <t>RIDARD MIRAS</t>
  </si>
  <si>
    <t>MANUEL GAVILÁN</t>
  </si>
  <si>
    <t>ÀLEX LLEONART</t>
  </si>
  <si>
    <t>XAVIER ROMANCE</t>
  </si>
  <si>
    <t>RAFAEL BERENGUER</t>
  </si>
  <si>
    <t>CESAR VARA</t>
  </si>
  <si>
    <t>SANT LLORENÇ LA MOLA</t>
  </si>
  <si>
    <t>VICENTE LÓPEZ</t>
  </si>
  <si>
    <t>JOAN ANTONI ESPINOSA</t>
  </si>
  <si>
    <t>MARIA DOLORS PARDO</t>
  </si>
  <si>
    <t>JOAN MANEL APARICIO</t>
  </si>
  <si>
    <t>SIURANENC D'HORTA A</t>
  </si>
  <si>
    <t>ROSER CHERTA</t>
  </si>
  <si>
    <t>VICENT ALBIOL</t>
  </si>
  <si>
    <t>MIQUEL BAYERRI</t>
  </si>
  <si>
    <t>ELENA FOLIA</t>
  </si>
  <si>
    <t>ANTONIO BARREDA</t>
  </si>
  <si>
    <t>ANTONIO AGUILERA</t>
  </si>
  <si>
    <t>XAVIER MARCO</t>
  </si>
  <si>
    <t>CATALÒNIA DE JESÚS</t>
  </si>
  <si>
    <t>FLORENTINO ARAGÓN</t>
  </si>
  <si>
    <t>ENRIC LÓPEZ</t>
  </si>
  <si>
    <t>JOAN BORDEGUER</t>
  </si>
  <si>
    <t>MODEST ALEU</t>
  </si>
  <si>
    <t>ANTONIO VEGA</t>
  </si>
  <si>
    <t>LA PORTELLA</t>
  </si>
  <si>
    <t>LUIS GALINDO</t>
  </si>
  <si>
    <t>MIQUEL FORNS</t>
  </si>
  <si>
    <t>JAUME TOMÀS</t>
  </si>
  <si>
    <t>VICENTE LIZANDRA</t>
  </si>
  <si>
    <t>ANTONIO CASELLES</t>
  </si>
  <si>
    <t>RAMON TORRES</t>
  </si>
  <si>
    <t>FRANCISCO VICO</t>
  </si>
  <si>
    <t>MARC CORTIELLA</t>
  </si>
  <si>
    <t>PERE MONCLÚS</t>
  </si>
  <si>
    <t>JOSEP BALSELLS</t>
  </si>
  <si>
    <t>JOSEP SATORRES</t>
  </si>
  <si>
    <t>JOSEP MARIA CORTASA</t>
  </si>
  <si>
    <t>ALCOLETGE</t>
  </si>
  <si>
    <t>MODESTO MARTÍNEZ</t>
  </si>
  <si>
    <t>JOSEP MARIA SENTÍS</t>
  </si>
  <si>
    <t>RAMON SENTÍS</t>
  </si>
  <si>
    <t>RAMON SATORRA</t>
  </si>
  <si>
    <t>ÀNGEL JULVEZ</t>
  </si>
  <si>
    <t>JAUME PASCUAL</t>
  </si>
  <si>
    <t>SALVADOR BURGOS</t>
  </si>
  <si>
    <t>LLORETA KIN</t>
  </si>
  <si>
    <t>GEMMA CARNÉ</t>
  </si>
  <si>
    <t>MIQUEL LLORETA</t>
  </si>
  <si>
    <t>GEMMA LLORETA</t>
  </si>
  <si>
    <t>MIKI LLORETA</t>
  </si>
  <si>
    <t>FRANCISCO VELAZ</t>
  </si>
  <si>
    <t>LOS DEL HUERTO</t>
  </si>
  <si>
    <t>DIONISIO CARRERA</t>
  </si>
  <si>
    <t>KATIA MARTÍN</t>
  </si>
  <si>
    <t>JOSÉ VELASCO</t>
  </si>
  <si>
    <t>PAULINO GARCÍA</t>
  </si>
  <si>
    <t>FRANCISCO GALLEGO</t>
  </si>
  <si>
    <t>ISIDORO MARCHAN</t>
  </si>
  <si>
    <t>MIQUEL FORTUNY</t>
  </si>
  <si>
    <t>OS DE BALAGUER</t>
  </si>
  <si>
    <t>IOAN ARCHIP</t>
  </si>
  <si>
    <t>JORDI FARRÉ</t>
  </si>
  <si>
    <t>PAU MORA</t>
  </si>
  <si>
    <t>MIQUEL GREGORI</t>
  </si>
  <si>
    <t>JOSEP MIRANDA</t>
  </si>
  <si>
    <t>ALFREDO ESPINAL</t>
  </si>
  <si>
    <t>SALVADOR GIL</t>
  </si>
  <si>
    <t>IGUALADA A</t>
  </si>
  <si>
    <t>JORDI IBÁÑEZ</t>
  </si>
  <si>
    <t>MILA PRIETO</t>
  </si>
  <si>
    <t>MANOLO JIMÉNEZ</t>
  </si>
  <si>
    <t>JOAN BALCELLS</t>
  </si>
  <si>
    <t>FERMÍ SOLÉ</t>
  </si>
  <si>
    <t>ANTONIO VILAS</t>
  </si>
  <si>
    <t>HERMINI BADIA</t>
  </si>
  <si>
    <t>JOSEP PONS</t>
  </si>
  <si>
    <t>JOSEP MARIA CAMBRAY</t>
  </si>
  <si>
    <t>RAMON COTS</t>
  </si>
  <si>
    <t>ANTONIA SORIA</t>
  </si>
  <si>
    <t>M. GORETTI LOZANO</t>
  </si>
  <si>
    <t>RAMON MAYORAL</t>
  </si>
  <si>
    <t>GUSTAVO ZAPATER</t>
  </si>
  <si>
    <t>ROSER ENRICH</t>
  </si>
  <si>
    <t>TERESA MARTÍNEZ</t>
  </si>
  <si>
    <t>MANEL CRUZ</t>
  </si>
  <si>
    <t>ANTONIO JIMÉNEZ</t>
  </si>
  <si>
    <t>RAUL LEYES</t>
  </si>
  <si>
    <t>L'EMPORDANET</t>
  </si>
  <si>
    <t>MARIA LÓPEZ</t>
  </si>
  <si>
    <t>MIQUEL LLORÀ</t>
  </si>
  <si>
    <t>ELENA SICARS</t>
  </si>
  <si>
    <t>FRANCISCO PIEDRA</t>
  </si>
  <si>
    <t>JORDI BURGAS</t>
  </si>
  <si>
    <t>ALLS SECS PIQEUN</t>
  </si>
  <si>
    <t>RAFA CONTRERAS</t>
  </si>
  <si>
    <t>MARIA CUENCA</t>
  </si>
  <si>
    <t>JOSÉ LUÍS SÁNCHEZ</t>
  </si>
  <si>
    <t>TELLO BERROCAL</t>
  </si>
  <si>
    <t>JULIAN RIVERA</t>
  </si>
  <si>
    <t>TRINIDAD SÁNCHEZ</t>
  </si>
  <si>
    <t>MAS SOLEI</t>
  </si>
  <si>
    <t>FRANCISCO LÓPEZ</t>
  </si>
  <si>
    <t>MARI CARMEN GONZÁLEZ</t>
  </si>
  <si>
    <t>JOSÉ RAMON GARCÍA</t>
  </si>
  <si>
    <t>PERE PERPIÑÀ</t>
  </si>
  <si>
    <t>SANTIAGO REGUALTA</t>
  </si>
  <si>
    <t>MANUEL DÍAZ</t>
  </si>
  <si>
    <t>ANA MUÑOZ</t>
  </si>
  <si>
    <t>JAUME LLORDES</t>
  </si>
  <si>
    <t>JOSEP MARIA MARTÍ</t>
  </si>
  <si>
    <t>ARNAU LLIVINA</t>
  </si>
  <si>
    <t>MANUEL DASILVA</t>
  </si>
  <si>
    <t>ANTONIO BOSQUE</t>
  </si>
  <si>
    <t>MARIANO GALINDO</t>
  </si>
  <si>
    <t>JOSÉ SEGURA</t>
  </si>
  <si>
    <t>JOAQUIM RICO</t>
  </si>
  <si>
    <t>ÁNGEL PASCUAL</t>
  </si>
  <si>
    <t>FRANCISCO CARRASCO</t>
  </si>
  <si>
    <t>PATROCINIO SORIANO</t>
  </si>
  <si>
    <t>JUAN JOSÉ MAYORAL</t>
  </si>
  <si>
    <t>JUSTINO RODRÍGUEZ</t>
  </si>
  <si>
    <t>PERE MIQUEL MONASOR</t>
  </si>
  <si>
    <t>JOSEP CABA</t>
  </si>
  <si>
    <t>DAMIAN BRONNY</t>
  </si>
  <si>
    <t>JORDI CALVET</t>
  </si>
  <si>
    <t>JOSÉ LUÍS LÓPEZ</t>
  </si>
  <si>
    <t>CLEMENTE REVIRIEGO</t>
  </si>
  <si>
    <t>CARLOS SIMON</t>
  </si>
  <si>
    <t>FRANCESC PUIG</t>
  </si>
  <si>
    <t>ANTONIO BERTRAN</t>
  </si>
  <si>
    <t>JORGE BORT</t>
  </si>
  <si>
    <t>IGNASI FROILAN</t>
  </si>
  <si>
    <t>MÒNICA GODOY COLMAN</t>
  </si>
  <si>
    <t>LLUIS TOLOSA</t>
  </si>
  <si>
    <t>FRANCISCO PEDRÓS</t>
  </si>
  <si>
    <t>LLUÍS MONFÀ</t>
  </si>
  <si>
    <t>MIGUEL PLANA</t>
  </si>
  <si>
    <t>JORDI VILANA</t>
  </si>
  <si>
    <t>JESÚS LIZANDRA</t>
  </si>
  <si>
    <t>DAVID ROURA</t>
  </si>
  <si>
    <t>JOSEP BERGADÀ</t>
  </si>
  <si>
    <t>VICENTE GIMÉNEZ</t>
  </si>
  <si>
    <t>MIQUEL MILLAN</t>
  </si>
  <si>
    <t>PAQUITA MATAMOROS</t>
  </si>
  <si>
    <t>ENRIQUE PALACIOS</t>
  </si>
  <si>
    <t>JUAN JOSÉ RALDA</t>
  </si>
  <si>
    <t>JAUME PUJOL</t>
  </si>
  <si>
    <t>ANTONIO FERNÁNDEZ</t>
  </si>
  <si>
    <t>TAMARA NOVIKAVA</t>
  </si>
  <si>
    <t>JAUME GENÉ</t>
  </si>
  <si>
    <t>MANEL TOMÀS</t>
  </si>
  <si>
    <t>JOAQUIM LLARDEM</t>
  </si>
  <si>
    <t>GABRIEL LLORETA</t>
  </si>
  <si>
    <t>GABI LLORETA</t>
  </si>
  <si>
    <t>ANTONI MATEU</t>
  </si>
  <si>
    <t>DANIEL ESTÉVEZ</t>
  </si>
  <si>
    <t>RAMONA CITOLER</t>
  </si>
  <si>
    <t>JOSEP MARIA HUGUET</t>
  </si>
  <si>
    <t>FRANCESC SALTIVERI</t>
  </si>
  <si>
    <t>ANTONIO MARTÍNEZ</t>
  </si>
  <si>
    <t>JOSEFA DURAN</t>
  </si>
  <si>
    <t>ROSANNA SÁNCHEZ</t>
  </si>
  <si>
    <t>MIQUEL ÀNGEL AGUILAR</t>
  </si>
  <si>
    <t>XAVIER VELASCO</t>
  </si>
  <si>
    <t>JÚLIA LÓPEZ</t>
  </si>
  <si>
    <t>JOAN MORA</t>
  </si>
  <si>
    <t>JOSEP COLOM</t>
  </si>
  <si>
    <t>GABRIEL GONZÁLEZ</t>
  </si>
  <si>
    <t>JOSEP PADRÓS</t>
  </si>
  <si>
    <t>XAVIER FURTET</t>
  </si>
  <si>
    <t>MARTÍ TORRENTALLÉ</t>
  </si>
  <si>
    <t>VICTÒRIA MEDINYÀ</t>
  </si>
  <si>
    <t>VALENTÍ ALFARA</t>
  </si>
  <si>
    <t>JUAN CHAMORRO</t>
  </si>
  <si>
    <t>JOSEP TRULLOLS</t>
  </si>
  <si>
    <t>JOSEP MARIA BARÓ</t>
  </si>
  <si>
    <t>JOSEP MARIA FRANQUESA</t>
  </si>
  <si>
    <t>JAUME BECH</t>
  </si>
  <si>
    <t>PACO LÓPEZ</t>
  </si>
  <si>
    <t>ISIDRE BORI</t>
  </si>
  <si>
    <t>ROSA SEGURA</t>
  </si>
  <si>
    <t>JAIME LÓPEZ</t>
  </si>
  <si>
    <t>JOSEP JULIÀ</t>
  </si>
  <si>
    <t>JOSEP LLUÍS GALIANO</t>
  </si>
  <si>
    <t>ALEXANDRA SOLÀ</t>
  </si>
  <si>
    <t>FIDEL ARJONA</t>
  </si>
  <si>
    <t>XAVIER SEGALÉS</t>
  </si>
  <si>
    <t>LEOPOLDO FUENTES</t>
  </si>
  <si>
    <t>JOAN JOSEP ARAGONÈS</t>
  </si>
  <si>
    <t>FRANCISCO CURTO</t>
  </si>
  <si>
    <t>JAUME RODA</t>
  </si>
  <si>
    <t>JOAN JOSEP REVERTÉ</t>
  </si>
  <si>
    <t>RICARDO PLAZA</t>
  </si>
  <si>
    <t>JOSEP LONCÀ</t>
  </si>
  <si>
    <t>JUDITH EROLES</t>
  </si>
  <si>
    <t>JOSEP MULET</t>
  </si>
  <si>
    <t>JOSEP MARIA CAPDEVILA</t>
  </si>
  <si>
    <t>JUAN SÁNCHEZ</t>
  </si>
  <si>
    <t>JOAN PANÉ</t>
  </si>
  <si>
    <t>ENRIC PANÉ</t>
  </si>
  <si>
    <t>JOSEP ARPA</t>
  </si>
  <si>
    <t>EMILI GASÓ</t>
  </si>
  <si>
    <t>MANOLO VELASCO</t>
  </si>
  <si>
    <t>JOSEP COLOMÉ</t>
  </si>
  <si>
    <t>MARIA DARDER</t>
  </si>
  <si>
    <t>JORDI JUNCOSA</t>
  </si>
  <si>
    <t>JOSEP BABOT</t>
  </si>
  <si>
    <t>XEVI JOFRE</t>
  </si>
  <si>
    <t>ESTEVE ROURA</t>
  </si>
  <si>
    <t>JOAN SIMELIO</t>
  </si>
  <si>
    <t>MANUELA SANTOS</t>
  </si>
  <si>
    <t>PLÀCIDO FUENTES</t>
  </si>
  <si>
    <t>DANIEL LONCÀ</t>
  </si>
  <si>
    <t>MODEST COLOMINA</t>
  </si>
  <si>
    <t>JUAN JOSÉ RUIZ</t>
  </si>
  <si>
    <t>JÚLIA AYMERICH</t>
  </si>
  <si>
    <t>BENITO MARTÍNEZ</t>
  </si>
  <si>
    <t>PERE MIRANDA</t>
  </si>
  <si>
    <t>ENRIC CASANOVAS</t>
  </si>
  <si>
    <t>CLARA SOLÉ</t>
  </si>
  <si>
    <t>MARC LEGUA</t>
  </si>
  <si>
    <t>EMILIO CALDERÓN</t>
  </si>
  <si>
    <t>VICENÇ DARDER</t>
  </si>
  <si>
    <t>MANUEL CASTILLO</t>
  </si>
  <si>
    <t>JORDI ALFARO</t>
  </si>
  <si>
    <t>XAVIER RUSCALLEDA</t>
  </si>
  <si>
    <t>CAROLINA MONTERO</t>
  </si>
  <si>
    <t>ANTONIO ANDREU</t>
  </si>
  <si>
    <t>MARI CARMEN DELGADO</t>
  </si>
  <si>
    <t>ÁNGEL LORENZO</t>
  </si>
  <si>
    <t>SANDRA FERNÁNDEZ</t>
  </si>
  <si>
    <t>ANTONIO MORENO</t>
  </si>
  <si>
    <t>CRISTINA JIMÉNEZ</t>
  </si>
  <si>
    <t>AGUSTÍ OLIVER</t>
  </si>
  <si>
    <t>ALBERT ARESTÉ</t>
  </si>
  <si>
    <t>NEUS MARTÍNEZ</t>
  </si>
  <si>
    <t>JOSEP MARIA OROBITG</t>
  </si>
  <si>
    <t>RAMON VISA</t>
  </si>
  <si>
    <t>JOAN MANUEL JIMÉNEZ</t>
  </si>
  <si>
    <t>FLORIAN MORENO</t>
  </si>
  <si>
    <t>MANEL ARJONA</t>
  </si>
  <si>
    <t>FRANCISCO GIL</t>
  </si>
  <si>
    <t>ISAAC GIL</t>
  </si>
  <si>
    <t>ENRIQUETA UTRERA</t>
  </si>
  <si>
    <t>JOAN PRADES</t>
  </si>
  <si>
    <t>CRISTOBAL SANTAPAU</t>
  </si>
  <si>
    <t>FRANCISCO VILANA</t>
  </si>
  <si>
    <t>JAUME SANGRÀ</t>
  </si>
  <si>
    <t>RAMON FERRANDO</t>
  </si>
  <si>
    <t>TERESA SALVADÓ</t>
  </si>
  <si>
    <t>TONI GÓMEZ</t>
  </si>
  <si>
    <t>ESTER BURGOS</t>
  </si>
  <si>
    <t>MERCÈ SALVÓ</t>
  </si>
  <si>
    <t>JAVIER LORENTE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</si>
</sst>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0"/>
      <color theme="1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8"/>
      <name val="Calibri"/>
      <family val="2"/>
    </font>
    <font>
      <sz val="10"/>
      <color indexed="9"/>
      <name val="Calibri"/>
      <family val="2"/>
    </font>
    <font>
      <sz val="10"/>
      <color indexed="17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52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color indexed="8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35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S52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B3" sqref="B3"/>
    </sheetView>
  </sheetViews>
  <sheetFormatPr defaultColWidth="6.7109375" defaultRowHeight="12.75"/>
  <cols>
    <col min="1" max="1" width="6.28125" style="2" bestFit="1" customWidth="1"/>
    <col min="2" max="2" width="31.140625" style="2" customWidth="1"/>
    <col min="3" max="3" width="25.28125" style="18" customWidth="1"/>
    <col min="4" max="7" width="3.8515625" style="18" hidden="1" customWidth="1"/>
    <col min="8" max="11" width="3.140625" style="18" hidden="1" customWidth="1"/>
    <col min="12" max="12" width="3.57421875" style="18" hidden="1" customWidth="1"/>
    <col min="13" max="13" width="3.7109375" style="18" hidden="1" customWidth="1"/>
    <col min="14" max="14" width="3.57421875" style="18" hidden="1" customWidth="1"/>
    <col min="15" max="15" width="3.28125" style="18" hidden="1" customWidth="1"/>
    <col min="16" max="16" width="3.8515625" style="19" hidden="1" customWidth="1"/>
    <col min="17" max="17" width="3.140625" style="19" hidden="1" customWidth="1"/>
    <col min="18" max="18" width="3.28125" style="19" hidden="1" customWidth="1"/>
    <col min="19" max="19" width="3.8515625" style="19" hidden="1" customWidth="1"/>
    <col min="20" max="23" width="3.7109375" style="18" hidden="1" customWidth="1"/>
    <col min="24" max="24" width="3.8515625" style="18" hidden="1" customWidth="1"/>
    <col min="25" max="25" width="3.7109375" style="18" hidden="1" customWidth="1"/>
    <col min="26" max="28" width="3.8515625" style="18" hidden="1" customWidth="1"/>
    <col min="29" max="29" width="4.00390625" style="18" hidden="1" customWidth="1"/>
    <col min="30" max="31" width="3.8515625" style="18" hidden="1" customWidth="1"/>
    <col min="32" max="33" width="3.28125" style="18" hidden="1" customWidth="1"/>
    <col min="34" max="34" width="3.421875" style="18" hidden="1" customWidth="1"/>
    <col min="35" max="35" width="3.28125" style="18" hidden="1" customWidth="1"/>
    <col min="36" max="36" width="3.7109375" style="18" hidden="1" customWidth="1"/>
    <col min="37" max="37" width="3.57421875" style="18" hidden="1" customWidth="1"/>
    <col min="38" max="38" width="3.7109375" style="18" hidden="1" customWidth="1"/>
    <col min="39" max="39" width="3.57421875" style="18" hidden="1" customWidth="1"/>
    <col min="40" max="47" width="3.7109375" style="18" hidden="1" customWidth="1"/>
    <col min="48" max="59" width="3.8515625" style="18" hidden="1" customWidth="1"/>
    <col min="60" max="60" width="3.8515625" style="18" customWidth="1"/>
    <col min="61" max="63" width="3.8515625" style="2" customWidth="1"/>
    <col min="64" max="91" width="3.8515625" style="2" hidden="1" customWidth="1"/>
    <col min="92" max="92" width="7.28125" style="4" bestFit="1" customWidth="1"/>
    <col min="93" max="93" width="6.421875" style="4" customWidth="1"/>
    <col min="94" max="94" width="8.7109375" style="4" bestFit="1" customWidth="1"/>
    <col min="95" max="95" width="9.421875" style="4" bestFit="1" customWidth="1"/>
    <col min="96" max="96" width="4.8515625" style="2" customWidth="1"/>
    <col min="97" max="97" width="3.140625" style="2" customWidth="1"/>
    <col min="98" max="254" width="11.421875" style="2" customWidth="1"/>
    <col min="255" max="16384" width="6.7109375" style="2" customWidth="1"/>
  </cols>
  <sheetData>
    <row r="1" spans="1:93" ht="12.75">
      <c r="A1" s="1" t="s">
        <v>33</v>
      </c>
      <c r="C1" s="25"/>
      <c r="D1" s="18" t="s">
        <v>0</v>
      </c>
      <c r="H1" s="18" t="s">
        <v>1</v>
      </c>
      <c r="L1" s="18" t="s">
        <v>2</v>
      </c>
      <c r="P1" s="20" t="s">
        <v>3</v>
      </c>
      <c r="T1" s="18" t="s">
        <v>4</v>
      </c>
      <c r="X1" s="18" t="s">
        <v>5</v>
      </c>
      <c r="AB1" s="18" t="s">
        <v>6</v>
      </c>
      <c r="AF1" s="18" t="s">
        <v>7</v>
      </c>
      <c r="AJ1" s="18" t="s">
        <v>8</v>
      </c>
      <c r="AN1" s="18" t="s">
        <v>9</v>
      </c>
      <c r="AR1" s="18" t="s">
        <v>10</v>
      </c>
      <c r="AV1" s="18" t="s">
        <v>11</v>
      </c>
      <c r="AZ1" s="18" t="s">
        <v>12</v>
      </c>
      <c r="BD1" s="18" t="s">
        <v>13</v>
      </c>
      <c r="BH1" s="18" t="s">
        <v>14</v>
      </c>
      <c r="BL1" s="2" t="s">
        <v>15</v>
      </c>
      <c r="BP1" s="2" t="s">
        <v>16</v>
      </c>
      <c r="BT1" s="2" t="s">
        <v>17</v>
      </c>
      <c r="BX1" s="2" t="s">
        <v>18</v>
      </c>
      <c r="CB1" s="2" t="s">
        <v>19</v>
      </c>
      <c r="CF1" s="2" t="s">
        <v>20</v>
      </c>
      <c r="CJ1" s="2" t="s">
        <v>21</v>
      </c>
      <c r="CN1" s="5"/>
      <c r="CO1" s="6"/>
    </row>
    <row r="2" spans="2:93" ht="6" customHeight="1">
      <c r="B2" s="1"/>
      <c r="C2" s="25"/>
      <c r="P2" s="20"/>
      <c r="CO2" s="6"/>
    </row>
    <row r="3" spans="4:90" ht="12.75">
      <c r="D3" s="18" t="s">
        <v>22</v>
      </c>
      <c r="F3" s="18" t="s">
        <v>23</v>
      </c>
      <c r="H3" s="18" t="s">
        <v>22</v>
      </c>
      <c r="J3" s="18" t="s">
        <v>23</v>
      </c>
      <c r="L3" s="18" t="s">
        <v>22</v>
      </c>
      <c r="N3" s="18" t="s">
        <v>23</v>
      </c>
      <c r="P3" s="18" t="s">
        <v>22</v>
      </c>
      <c r="Q3" s="18"/>
      <c r="R3" s="18" t="s">
        <v>23</v>
      </c>
      <c r="T3" s="18" t="s">
        <v>22</v>
      </c>
      <c r="V3" s="18" t="s">
        <v>23</v>
      </c>
      <c r="X3" s="18" t="s">
        <v>22</v>
      </c>
      <c r="Z3" s="18" t="s">
        <v>23</v>
      </c>
      <c r="AB3" s="20" t="s">
        <v>22</v>
      </c>
      <c r="AC3" s="20"/>
      <c r="AD3" s="20" t="s">
        <v>23</v>
      </c>
      <c r="AE3" s="20"/>
      <c r="AF3" s="18" t="s">
        <v>22</v>
      </c>
      <c r="AH3" s="18" t="s">
        <v>23</v>
      </c>
      <c r="AJ3" s="18" t="s">
        <v>22</v>
      </c>
      <c r="AL3" s="18" t="s">
        <v>23</v>
      </c>
      <c r="AN3" s="18" t="s">
        <v>22</v>
      </c>
      <c r="AP3" s="18" t="s">
        <v>23</v>
      </c>
      <c r="AR3" s="18" t="s">
        <v>22</v>
      </c>
      <c r="AT3" s="18" t="s">
        <v>23</v>
      </c>
      <c r="AV3" s="18" t="s">
        <v>22</v>
      </c>
      <c r="AX3" s="18" t="s">
        <v>23</v>
      </c>
      <c r="AZ3" s="18" t="s">
        <v>22</v>
      </c>
      <c r="BB3" s="18" t="s">
        <v>23</v>
      </c>
      <c r="BD3" s="18" t="s">
        <v>22</v>
      </c>
      <c r="BF3" s="18" t="s">
        <v>23</v>
      </c>
      <c r="BH3" s="18" t="s">
        <v>22</v>
      </c>
      <c r="BJ3" s="2" t="s">
        <v>23</v>
      </c>
      <c r="BL3" s="2" t="s">
        <v>22</v>
      </c>
      <c r="BN3" s="2" t="s">
        <v>23</v>
      </c>
      <c r="BP3" s="2" t="s">
        <v>22</v>
      </c>
      <c r="BR3" s="2" t="s">
        <v>23</v>
      </c>
      <c r="BT3" s="2" t="s">
        <v>22</v>
      </c>
      <c r="BV3" s="2" t="s">
        <v>23</v>
      </c>
      <c r="BX3" s="2" t="s">
        <v>22</v>
      </c>
      <c r="BZ3" s="2" t="s">
        <v>23</v>
      </c>
      <c r="CB3" s="2" t="s">
        <v>22</v>
      </c>
      <c r="CD3" s="2" t="s">
        <v>23</v>
      </c>
      <c r="CF3" s="2" t="s">
        <v>22</v>
      </c>
      <c r="CH3" s="2" t="s">
        <v>23</v>
      </c>
      <c r="CJ3" s="2" t="s">
        <v>22</v>
      </c>
      <c r="CL3" s="2" t="s">
        <v>23</v>
      </c>
    </row>
    <row r="4" spans="1:95" s="1" customFormat="1" ht="12.75">
      <c r="A4" s="7" t="s">
        <v>24</v>
      </c>
      <c r="B4" s="8" t="s">
        <v>25</v>
      </c>
      <c r="C4" s="22" t="s">
        <v>26</v>
      </c>
      <c r="D4" s="21" t="s">
        <v>27</v>
      </c>
      <c r="E4" s="21" t="s">
        <v>28</v>
      </c>
      <c r="F4" s="21" t="s">
        <v>27</v>
      </c>
      <c r="G4" s="21" t="s">
        <v>28</v>
      </c>
      <c r="H4" s="21" t="s">
        <v>27</v>
      </c>
      <c r="I4" s="21" t="s">
        <v>28</v>
      </c>
      <c r="J4" s="21" t="s">
        <v>27</v>
      </c>
      <c r="K4" s="21" t="s">
        <v>28</v>
      </c>
      <c r="L4" s="21" t="s">
        <v>27</v>
      </c>
      <c r="M4" s="21" t="s">
        <v>28</v>
      </c>
      <c r="N4" s="21" t="s">
        <v>27</v>
      </c>
      <c r="O4" s="21" t="s">
        <v>28</v>
      </c>
      <c r="P4" s="21" t="s">
        <v>27</v>
      </c>
      <c r="Q4" s="21" t="s">
        <v>28</v>
      </c>
      <c r="R4" s="21" t="s">
        <v>27</v>
      </c>
      <c r="S4" s="21" t="s">
        <v>28</v>
      </c>
      <c r="T4" s="21" t="s">
        <v>27</v>
      </c>
      <c r="U4" s="21" t="s">
        <v>28</v>
      </c>
      <c r="V4" s="21" t="s">
        <v>27</v>
      </c>
      <c r="W4" s="21" t="s">
        <v>28</v>
      </c>
      <c r="X4" s="21" t="s">
        <v>27</v>
      </c>
      <c r="Y4" s="21" t="s">
        <v>28</v>
      </c>
      <c r="Z4" s="21" t="s">
        <v>27</v>
      </c>
      <c r="AA4" s="21" t="s">
        <v>28</v>
      </c>
      <c r="AB4" s="21" t="s">
        <v>27</v>
      </c>
      <c r="AC4" s="21" t="s">
        <v>28</v>
      </c>
      <c r="AD4" s="21" t="s">
        <v>27</v>
      </c>
      <c r="AE4" s="21" t="s">
        <v>28</v>
      </c>
      <c r="AF4" s="21" t="s">
        <v>27</v>
      </c>
      <c r="AG4" s="21" t="s">
        <v>28</v>
      </c>
      <c r="AH4" s="21" t="s">
        <v>27</v>
      </c>
      <c r="AI4" s="21" t="s">
        <v>28</v>
      </c>
      <c r="AJ4" s="21" t="s">
        <v>27</v>
      </c>
      <c r="AK4" s="21" t="s">
        <v>28</v>
      </c>
      <c r="AL4" s="21" t="s">
        <v>27</v>
      </c>
      <c r="AM4" s="21" t="s">
        <v>28</v>
      </c>
      <c r="AN4" s="21" t="s">
        <v>27</v>
      </c>
      <c r="AO4" s="21" t="s">
        <v>28</v>
      </c>
      <c r="AP4" s="21" t="s">
        <v>27</v>
      </c>
      <c r="AQ4" s="21" t="s">
        <v>28</v>
      </c>
      <c r="AR4" s="21" t="s">
        <v>27</v>
      </c>
      <c r="AS4" s="21" t="s">
        <v>28</v>
      </c>
      <c r="AT4" s="21" t="s">
        <v>27</v>
      </c>
      <c r="AU4" s="21" t="s">
        <v>28</v>
      </c>
      <c r="AV4" s="21" t="s">
        <v>27</v>
      </c>
      <c r="AW4" s="21" t="s">
        <v>28</v>
      </c>
      <c r="AX4" s="21" t="s">
        <v>27</v>
      </c>
      <c r="AY4" s="21" t="s">
        <v>28</v>
      </c>
      <c r="AZ4" s="21" t="s">
        <v>27</v>
      </c>
      <c r="BA4" s="21" t="s">
        <v>28</v>
      </c>
      <c r="BB4" s="21" t="s">
        <v>27</v>
      </c>
      <c r="BC4" s="21" t="s">
        <v>28</v>
      </c>
      <c r="BD4" s="21" t="s">
        <v>27</v>
      </c>
      <c r="BE4" s="21" t="s">
        <v>28</v>
      </c>
      <c r="BF4" s="21" t="s">
        <v>27</v>
      </c>
      <c r="BG4" s="21" t="s">
        <v>28</v>
      </c>
      <c r="BH4" s="21" t="s">
        <v>27</v>
      </c>
      <c r="BI4" s="21" t="s">
        <v>28</v>
      </c>
      <c r="BJ4" s="21" t="s">
        <v>27</v>
      </c>
      <c r="BK4" s="21" t="s">
        <v>28</v>
      </c>
      <c r="BL4" s="21" t="s">
        <v>27</v>
      </c>
      <c r="BM4" s="21" t="s">
        <v>28</v>
      </c>
      <c r="BN4" s="21" t="s">
        <v>27</v>
      </c>
      <c r="BO4" s="21" t="s">
        <v>28</v>
      </c>
      <c r="BP4" s="21" t="s">
        <v>27</v>
      </c>
      <c r="BQ4" s="21" t="s">
        <v>28</v>
      </c>
      <c r="BR4" s="21" t="s">
        <v>27</v>
      </c>
      <c r="BS4" s="21" t="s">
        <v>28</v>
      </c>
      <c r="BT4" s="21" t="s">
        <v>27</v>
      </c>
      <c r="BU4" s="21" t="s">
        <v>28</v>
      </c>
      <c r="BV4" s="21" t="s">
        <v>27</v>
      </c>
      <c r="BW4" s="21" t="s">
        <v>28</v>
      </c>
      <c r="BX4" s="21" t="s">
        <v>27</v>
      </c>
      <c r="BY4" s="21" t="s">
        <v>28</v>
      </c>
      <c r="BZ4" s="21" t="s">
        <v>27</v>
      </c>
      <c r="CA4" s="21" t="s">
        <v>28</v>
      </c>
      <c r="CB4" s="21" t="s">
        <v>27</v>
      </c>
      <c r="CC4" s="21" t="s">
        <v>28</v>
      </c>
      <c r="CD4" s="21" t="s">
        <v>27</v>
      </c>
      <c r="CE4" s="21" t="s">
        <v>28</v>
      </c>
      <c r="CF4" s="21" t="s">
        <v>27</v>
      </c>
      <c r="CG4" s="21" t="s">
        <v>28</v>
      </c>
      <c r="CH4" s="21" t="s">
        <v>27</v>
      </c>
      <c r="CI4" s="21" t="s">
        <v>28</v>
      </c>
      <c r="CJ4" s="21" t="s">
        <v>27</v>
      </c>
      <c r="CK4" s="21" t="s">
        <v>28</v>
      </c>
      <c r="CL4" s="21" t="s">
        <v>27</v>
      </c>
      <c r="CM4" s="21" t="s">
        <v>28</v>
      </c>
      <c r="CN4" s="22" t="s">
        <v>29</v>
      </c>
      <c r="CO4" s="8" t="s">
        <v>30</v>
      </c>
      <c r="CP4" s="8" t="s">
        <v>31</v>
      </c>
      <c r="CQ4" s="8" t="s">
        <v>32</v>
      </c>
    </row>
    <row r="5" spans="1:95" ht="12.75">
      <c r="A5" s="14">
        <v>1351</v>
      </c>
      <c r="B5" s="15" t="s">
        <v>382</v>
      </c>
      <c r="C5" s="15" t="s">
        <v>182</v>
      </c>
      <c r="D5" s="14"/>
      <c r="E5" s="14"/>
      <c r="F5" s="14"/>
      <c r="G5" s="14"/>
      <c r="H5" s="14">
        <v>63</v>
      </c>
      <c r="I5" s="14">
        <v>5</v>
      </c>
      <c r="J5" s="14">
        <v>72</v>
      </c>
      <c r="K5" s="14">
        <v>6</v>
      </c>
      <c r="L5" s="14">
        <v>80</v>
      </c>
      <c r="M5" s="14">
        <v>7</v>
      </c>
      <c r="N5" s="14"/>
      <c r="O5" s="14"/>
      <c r="P5" s="16"/>
      <c r="Q5" s="16"/>
      <c r="R5" s="16"/>
      <c r="S5" s="16"/>
      <c r="T5" s="14">
        <v>71</v>
      </c>
      <c r="U5" s="14">
        <v>6</v>
      </c>
      <c r="V5" s="14">
        <v>70</v>
      </c>
      <c r="W5" s="14">
        <v>5</v>
      </c>
      <c r="X5" s="14">
        <v>70</v>
      </c>
      <c r="Y5" s="14">
        <v>5</v>
      </c>
      <c r="Z5" s="14">
        <v>60</v>
      </c>
      <c r="AA5" s="14">
        <v>4</v>
      </c>
      <c r="AB5" s="14"/>
      <c r="AC5" s="14"/>
      <c r="AD5" s="14">
        <v>57</v>
      </c>
      <c r="AE5" s="14">
        <v>3</v>
      </c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>
        <v>64</v>
      </c>
      <c r="AW5" s="14">
        <v>4</v>
      </c>
      <c r="AX5" s="14"/>
      <c r="AY5" s="14"/>
      <c r="AZ5" s="14">
        <v>58</v>
      </c>
      <c r="BA5" s="14">
        <v>3</v>
      </c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10">
        <f>SUM(D5,F5,H5,J5,L5,N5,P5,R5,T5,V5,X5,Z5)+SUM(AB5,AD5,AF5,AH5,AJ5,AL5,AN5,AP5,AR5,AT5,AV5,AX5)+SUM(AZ5,BB5,BD5,BF5,BH5,BJ5,BL5,BN5,BP5,BR5,BT5,BV5)+SUM(BX5,BZ5,CB5,CD5,CF5,CH5,CJ5,CL5)</f>
        <v>665</v>
      </c>
      <c r="CO5" s="11">
        <f>COUNT(D5,F5,H5,J5,L5,N5,P5,R5,T5,V5,X5,Z5)+COUNT(AB5,AD5,AF5,AH5,AJ5,AL5,AN5,AP5,AR5,AT5,AV5,AX5)+COUNT(AZ5,BB5,BD5,BF5,BH5,BJ5,BL5,BN5,BP5,BR5,BT5,BV5)+COUNT(BX5,BZ5,CB5,CD5,CF5,CH5,CJ5,CL5)</f>
        <v>10</v>
      </c>
      <c r="CP5" s="11">
        <f>SUM(E5,G5,I5,K5,M5,O5,Q5,S5,U5,W5,Y5,AA5,AC5,AE5,AG5,AI5,AK5,AM5,AO5,AQ5,AS5,AU5,AW5,AY5,BA5,BC5)+SUM(BE5,BG5,BI5,BK5,BM5,BO5,BQ5,BS5,BU5,BW5)+SUM(BY5,CA5,CC5,CE5,CG5,CI5,CK5,CM5)</f>
        <v>48</v>
      </c>
      <c r="CQ5" s="12">
        <f>CN5/CO5</f>
        <v>66.5</v>
      </c>
    </row>
    <row r="6" spans="1:97" ht="12.75">
      <c r="A6" s="14">
        <v>1712</v>
      </c>
      <c r="B6" s="15" t="s">
        <v>183</v>
      </c>
      <c r="C6" s="15" t="s">
        <v>182</v>
      </c>
      <c r="D6" s="14">
        <v>80</v>
      </c>
      <c r="E6" s="14">
        <v>7</v>
      </c>
      <c r="F6" s="14">
        <v>66</v>
      </c>
      <c r="G6" s="14">
        <v>4</v>
      </c>
      <c r="H6" s="14">
        <v>64</v>
      </c>
      <c r="I6" s="14">
        <v>4</v>
      </c>
      <c r="J6" s="14">
        <v>76</v>
      </c>
      <c r="K6" s="14">
        <v>6</v>
      </c>
      <c r="L6" s="14">
        <v>74</v>
      </c>
      <c r="M6" s="14">
        <v>5</v>
      </c>
      <c r="N6" s="14">
        <v>71</v>
      </c>
      <c r="O6" s="14">
        <v>6</v>
      </c>
      <c r="P6" s="16"/>
      <c r="Q6" s="16"/>
      <c r="R6" s="16"/>
      <c r="S6" s="16"/>
      <c r="T6" s="14"/>
      <c r="U6" s="14"/>
      <c r="V6" s="14"/>
      <c r="W6" s="14"/>
      <c r="X6" s="14">
        <v>86</v>
      </c>
      <c r="Y6" s="14">
        <v>8</v>
      </c>
      <c r="Z6" s="14">
        <v>76</v>
      </c>
      <c r="AA6" s="14">
        <v>6</v>
      </c>
      <c r="AB6" s="14">
        <v>77</v>
      </c>
      <c r="AC6" s="14">
        <v>7</v>
      </c>
      <c r="AD6" s="14">
        <v>86</v>
      </c>
      <c r="AE6" s="14">
        <v>8</v>
      </c>
      <c r="AF6" s="14">
        <v>84</v>
      </c>
      <c r="AG6" s="14">
        <v>8</v>
      </c>
      <c r="AH6" s="14">
        <v>78</v>
      </c>
      <c r="AI6" s="14">
        <v>7</v>
      </c>
      <c r="AJ6" s="14"/>
      <c r="AK6" s="14"/>
      <c r="AL6" s="14"/>
      <c r="AM6" s="14"/>
      <c r="AN6" s="14">
        <v>74</v>
      </c>
      <c r="AO6" s="14">
        <v>6</v>
      </c>
      <c r="AP6" s="14">
        <v>76</v>
      </c>
      <c r="AQ6" s="14">
        <v>6</v>
      </c>
      <c r="AR6" s="14">
        <v>86</v>
      </c>
      <c r="AS6" s="14">
        <v>8</v>
      </c>
      <c r="AT6" s="14">
        <v>73</v>
      </c>
      <c r="AU6" s="14">
        <v>6</v>
      </c>
      <c r="AV6" s="14">
        <v>68</v>
      </c>
      <c r="AW6" s="14">
        <v>5</v>
      </c>
      <c r="AX6" s="14">
        <v>66</v>
      </c>
      <c r="AY6" s="14">
        <v>5</v>
      </c>
      <c r="AZ6" s="14">
        <v>59</v>
      </c>
      <c r="BA6" s="14">
        <v>4</v>
      </c>
      <c r="BB6" s="14">
        <v>80</v>
      </c>
      <c r="BC6" s="14">
        <v>7</v>
      </c>
      <c r="BD6" s="14"/>
      <c r="BE6" s="14"/>
      <c r="BF6" s="14"/>
      <c r="BG6" s="14"/>
      <c r="BH6" s="14"/>
      <c r="BI6" s="14"/>
      <c r="BJ6" s="14"/>
      <c r="BK6" s="14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10">
        <f>SUM(D6,F6,H6,J6,L6,N6,P6,R6,T6,V6,X6,Z6)+SUM(AB6,AD6,AF6,AH6,AJ6,AL6,AN6,AP6,AR6,AT6,AV6,AX6)+SUM(AZ6,BB6,BD6,BF6,BH6,BJ6,BL6,BN6,BP6,BR6,BT6,BV6)+SUM(BX6,BZ6,CB6,CD6,CF6,CH6,CJ6,CL6)</f>
        <v>1500</v>
      </c>
      <c r="CO6" s="11">
        <f>COUNT(D6,F6,H6,J6,L6,N6,P6,R6,T6,V6,X6,Z6)+COUNT(AB6,AD6,AF6,AH6,AJ6,AL6,AN6,AP6,AR6,AT6,AV6,AX6)+COUNT(AZ6,BB6,BD6,BF6,BH6,BJ6,BL6,BN6,BP6,BR6,BT6,BV6)+COUNT(BX6,BZ6,CB6,CD6,CF6,CH6,CJ6,CL6)</f>
        <v>20</v>
      </c>
      <c r="CP6" s="11">
        <f>SUM(E6,G6,I6,K6,M6,O6,Q6,S6,U6,W6,Y6,AA6,AC6,AE6,AG6,AI6,AK6,AM6,AO6,AQ6,AS6,AU6,AW6,AY6,BA6,BC6)+SUM(BE6,BG6,BI6,BK6,BM6,BO6,BQ6,BS6,BU6,BW6)+SUM(BY6,CA6,CC6,CE6,CG6,CI6,CK6,CM6)</f>
        <v>123</v>
      </c>
      <c r="CQ6" s="12">
        <f>CN6/CO6</f>
        <v>75</v>
      </c>
      <c r="CS6"/>
    </row>
    <row r="7" spans="1:95" ht="12.75">
      <c r="A7" s="14">
        <v>2687</v>
      </c>
      <c r="B7" s="15" t="s">
        <v>227</v>
      </c>
      <c r="C7" s="15" t="s">
        <v>182</v>
      </c>
      <c r="D7" s="14">
        <v>56</v>
      </c>
      <c r="E7" s="14">
        <v>3</v>
      </c>
      <c r="F7" s="14">
        <v>72</v>
      </c>
      <c r="G7" s="14">
        <v>6</v>
      </c>
      <c r="H7" s="14"/>
      <c r="I7" s="14"/>
      <c r="J7" s="14"/>
      <c r="K7" s="14"/>
      <c r="L7" s="14"/>
      <c r="M7" s="14"/>
      <c r="N7" s="14">
        <v>76</v>
      </c>
      <c r="O7" s="14">
        <v>6</v>
      </c>
      <c r="P7" s="16"/>
      <c r="Q7" s="16"/>
      <c r="R7" s="16"/>
      <c r="S7" s="16"/>
      <c r="T7" s="14">
        <v>71</v>
      </c>
      <c r="U7" s="14">
        <v>5</v>
      </c>
      <c r="V7" s="14">
        <v>66</v>
      </c>
      <c r="W7" s="14">
        <v>4</v>
      </c>
      <c r="X7" s="14">
        <v>74</v>
      </c>
      <c r="Y7" s="14">
        <v>6</v>
      </c>
      <c r="Z7" s="14">
        <v>66</v>
      </c>
      <c r="AA7" s="14">
        <v>5</v>
      </c>
      <c r="AB7" s="14">
        <v>68</v>
      </c>
      <c r="AC7" s="14">
        <v>5</v>
      </c>
      <c r="AD7" s="14">
        <v>67</v>
      </c>
      <c r="AE7" s="14">
        <v>5</v>
      </c>
      <c r="AF7" s="14">
        <v>65</v>
      </c>
      <c r="AG7" s="14">
        <v>4</v>
      </c>
      <c r="AH7" s="14">
        <v>67</v>
      </c>
      <c r="AI7" s="14">
        <v>5</v>
      </c>
      <c r="AJ7" s="14"/>
      <c r="AK7" s="14"/>
      <c r="AL7" s="14"/>
      <c r="AM7" s="14"/>
      <c r="AN7" s="14">
        <v>62</v>
      </c>
      <c r="AO7" s="14">
        <v>4</v>
      </c>
      <c r="AP7" s="14">
        <v>72</v>
      </c>
      <c r="AQ7" s="14">
        <v>5</v>
      </c>
      <c r="AR7" s="14">
        <v>55</v>
      </c>
      <c r="AS7" s="14">
        <v>3</v>
      </c>
      <c r="AT7" s="14">
        <v>51</v>
      </c>
      <c r="AU7" s="14">
        <v>3</v>
      </c>
      <c r="AV7" s="14">
        <v>68</v>
      </c>
      <c r="AW7" s="14">
        <v>5</v>
      </c>
      <c r="AX7" s="14">
        <v>52</v>
      </c>
      <c r="AY7" s="14">
        <v>3</v>
      </c>
      <c r="AZ7" s="14">
        <v>72</v>
      </c>
      <c r="BA7" s="14">
        <v>5</v>
      </c>
      <c r="BB7" s="14">
        <v>70</v>
      </c>
      <c r="BC7" s="14">
        <v>5</v>
      </c>
      <c r="BD7" s="14"/>
      <c r="BE7" s="14"/>
      <c r="BF7" s="14"/>
      <c r="BG7" s="14"/>
      <c r="BH7" s="14">
        <v>72</v>
      </c>
      <c r="BI7" s="14">
        <v>5</v>
      </c>
      <c r="BJ7" s="14">
        <v>64</v>
      </c>
      <c r="BK7" s="14">
        <v>4</v>
      </c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10">
        <f>SUM(D7,F7,H7,J7,L7,N7,P7,R7,T7,V7,X7,Z7)+SUM(AB7,AD7,AF7,AH7,AJ7,AL7,AN7,AP7,AR7,AT7,AV7,AX7)+SUM(AZ7,BB7,BD7,BF7,BH7,BJ7,BL7,BN7,BP7,BR7,BT7,BV7)+SUM(BX7,BZ7,CB7,CD7,CF7,CH7,CJ7,CL7)</f>
        <v>1386</v>
      </c>
      <c r="CO7" s="11">
        <f>COUNT(D7,F7,H7,J7,L7,N7,P7,R7,T7,V7,X7,Z7)+COUNT(AB7,AD7,AF7,AH7,AJ7,AL7,AN7,AP7,AR7,AT7,AV7,AX7)+COUNT(AZ7,BB7,BD7,BF7,BH7,BJ7,BL7,BN7,BP7,BR7,BT7,BV7)+COUNT(BX7,BZ7,CB7,CD7,CF7,CH7,CJ7,CL7)</f>
        <v>21</v>
      </c>
      <c r="CP7" s="11">
        <f>SUM(E7,G7,I7,K7,M7,O7,Q7,S7,U7,W7,Y7,AA7,AC7,AE7,AG7,AI7,AK7,AM7,AO7,AQ7,AS7,AU7,AW7,AY7,BA7,BC7)+SUM(BE7,BG7,BI7,BK7,BM7,BO7,BQ7,BS7,BU7,BW7)+SUM(BY7,CA7,CC7,CE7,CG7,CI7,CK7,CM7)</f>
        <v>96</v>
      </c>
      <c r="CQ7" s="12">
        <f>CN7/CO7</f>
        <v>66</v>
      </c>
    </row>
    <row r="8" spans="1:97" ht="12.75">
      <c r="A8" s="14">
        <v>2690</v>
      </c>
      <c r="B8" s="15" t="s">
        <v>618</v>
      </c>
      <c r="C8" s="15" t="s">
        <v>182</v>
      </c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6"/>
      <c r="Q8" s="16"/>
      <c r="R8" s="16"/>
      <c r="S8" s="16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>
        <v>61</v>
      </c>
      <c r="BI8" s="14">
        <v>4</v>
      </c>
      <c r="BJ8" s="14">
        <v>67</v>
      </c>
      <c r="BK8" s="14">
        <v>5</v>
      </c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10">
        <f aca="true" t="shared" si="0" ref="CN8:CN14">SUM(D8,F8,H8,J8,L8,N8,P8,R8,T8,V8,X8,Z8)+SUM(AB8,AD8,AF8,AH8,AJ8,AL8,AN8,AP8,AR8,AT8,AV8,AX8)+SUM(AZ8,BB8,BD8,BF8,BH8,BJ8,BL8,BN8,BP8,BR8,BT8,BV8)+SUM(BX8,BZ8,CB8,CD8,CF8,CH8,CJ8,CL8)</f>
        <v>128</v>
      </c>
      <c r="CO8" s="11">
        <f aca="true" t="shared" si="1" ref="CO8:CO14">COUNT(D8,F8,H8,J8,L8,N8,P8,R8,T8,V8,X8,Z8)+COUNT(AB8,AD8,AF8,AH8,AJ8,AL8,AN8,AP8,AR8,AT8,AV8,AX8)+COUNT(AZ8,BB8,BD8,BF8,BH8,BJ8,BL8,BN8,BP8,BR8,BT8,BV8)+COUNT(BX8,BZ8,CB8,CD8,CF8,CH8,CJ8,CL8)</f>
        <v>2</v>
      </c>
      <c r="CP8" s="11">
        <f aca="true" t="shared" si="2" ref="CP8:CP14">SUM(E8,G8,I8,K8,M8,O8,Q8,S8,U8,W8,Y8,AA8,AC8,AE8,AG8,AI8,AK8,AM8,AO8,AQ8,AS8,AU8,AW8,AY8,BA8,BC8)+SUM(BE8,BG8,BI8,BK8,BM8,BO8,BQ8,BS8,BU8,BW8)+SUM(BY8,CA8,CC8,CE8,CG8,CI8,CK8,CM8)</f>
        <v>9</v>
      </c>
      <c r="CQ8" s="12">
        <f aca="true" t="shared" si="3" ref="CQ8:CQ14">CN8/CO8</f>
        <v>64</v>
      </c>
      <c r="CS8" t="s">
        <v>63</v>
      </c>
    </row>
    <row r="9" spans="1:97" ht="12.75">
      <c r="A9" s="14">
        <v>2980</v>
      </c>
      <c r="B9" s="15" t="s">
        <v>186</v>
      </c>
      <c r="C9" s="15" t="s">
        <v>182</v>
      </c>
      <c r="D9" s="14">
        <v>73</v>
      </c>
      <c r="E9" s="14">
        <v>6</v>
      </c>
      <c r="F9" s="14">
        <v>70</v>
      </c>
      <c r="G9" s="14">
        <v>5</v>
      </c>
      <c r="H9" s="14"/>
      <c r="I9" s="14"/>
      <c r="J9" s="14"/>
      <c r="K9" s="14"/>
      <c r="L9" s="14"/>
      <c r="M9" s="14"/>
      <c r="N9" s="14"/>
      <c r="O9" s="14"/>
      <c r="P9" s="16"/>
      <c r="Q9" s="16"/>
      <c r="R9" s="16"/>
      <c r="S9" s="16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>
        <v>79</v>
      </c>
      <c r="AO9" s="14">
        <v>7</v>
      </c>
      <c r="AP9" s="14">
        <v>69</v>
      </c>
      <c r="AQ9" s="14">
        <v>5</v>
      </c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10">
        <f t="shared" si="0"/>
        <v>291</v>
      </c>
      <c r="CO9" s="11">
        <f t="shared" si="1"/>
        <v>4</v>
      </c>
      <c r="CP9" s="11">
        <f t="shared" si="2"/>
        <v>23</v>
      </c>
      <c r="CQ9" s="12">
        <f t="shared" si="3"/>
        <v>72.75</v>
      </c>
      <c r="CS9"/>
    </row>
    <row r="10" spans="1:97" ht="12.75">
      <c r="A10" s="14">
        <v>3954</v>
      </c>
      <c r="B10" s="15" t="s">
        <v>383</v>
      </c>
      <c r="C10" s="15" t="s">
        <v>182</v>
      </c>
      <c r="D10" s="14"/>
      <c r="E10" s="14"/>
      <c r="F10" s="14"/>
      <c r="G10" s="14"/>
      <c r="H10" s="14">
        <v>68</v>
      </c>
      <c r="I10" s="14">
        <v>4</v>
      </c>
      <c r="J10" s="14">
        <v>79</v>
      </c>
      <c r="K10" s="14">
        <v>7</v>
      </c>
      <c r="L10" s="14">
        <v>69</v>
      </c>
      <c r="M10" s="14">
        <v>5</v>
      </c>
      <c r="N10" s="14">
        <v>80</v>
      </c>
      <c r="O10" s="14">
        <v>7</v>
      </c>
      <c r="P10" s="16"/>
      <c r="Q10" s="16"/>
      <c r="R10" s="16"/>
      <c r="S10" s="16"/>
      <c r="T10" s="14">
        <v>74</v>
      </c>
      <c r="U10" s="14">
        <v>6</v>
      </c>
      <c r="V10" s="14">
        <v>64</v>
      </c>
      <c r="W10" s="14">
        <v>4</v>
      </c>
      <c r="X10" s="14">
        <v>65</v>
      </c>
      <c r="Y10" s="14">
        <v>4</v>
      </c>
      <c r="Z10" s="14">
        <v>64</v>
      </c>
      <c r="AA10" s="14">
        <v>3</v>
      </c>
      <c r="AB10" s="14"/>
      <c r="AC10" s="14"/>
      <c r="AD10" s="14">
        <v>66</v>
      </c>
      <c r="AE10" s="14">
        <v>4</v>
      </c>
      <c r="AF10" s="14">
        <v>69</v>
      </c>
      <c r="AG10" s="14">
        <v>5</v>
      </c>
      <c r="AH10" s="14">
        <v>72</v>
      </c>
      <c r="AI10" s="14">
        <v>5</v>
      </c>
      <c r="AJ10" s="14"/>
      <c r="AK10" s="14"/>
      <c r="AL10" s="14"/>
      <c r="AM10" s="14"/>
      <c r="AN10" s="14">
        <v>86</v>
      </c>
      <c r="AO10" s="14">
        <v>8</v>
      </c>
      <c r="AP10" s="14">
        <v>78</v>
      </c>
      <c r="AQ10" s="14">
        <v>6</v>
      </c>
      <c r="AR10" s="14">
        <v>72</v>
      </c>
      <c r="AS10" s="14">
        <v>5</v>
      </c>
      <c r="AT10" s="14">
        <v>70</v>
      </c>
      <c r="AU10" s="14">
        <v>5</v>
      </c>
      <c r="AV10" s="14">
        <v>82</v>
      </c>
      <c r="AW10" s="14">
        <v>7</v>
      </c>
      <c r="AX10" s="14">
        <v>78</v>
      </c>
      <c r="AY10" s="14">
        <v>6</v>
      </c>
      <c r="AZ10" s="23">
        <v>90</v>
      </c>
      <c r="BA10" s="23">
        <v>9</v>
      </c>
      <c r="BB10" s="14">
        <v>74</v>
      </c>
      <c r="BC10" s="14">
        <v>6</v>
      </c>
      <c r="BD10" s="14"/>
      <c r="BE10" s="14"/>
      <c r="BF10" s="14"/>
      <c r="BG10" s="14"/>
      <c r="BH10" s="14">
        <v>56</v>
      </c>
      <c r="BI10" s="14">
        <v>3</v>
      </c>
      <c r="BJ10" s="14">
        <v>82</v>
      </c>
      <c r="BK10" s="14">
        <v>7</v>
      </c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10">
        <f t="shared" si="0"/>
        <v>1538</v>
      </c>
      <c r="CO10" s="11">
        <f t="shared" si="1"/>
        <v>21</v>
      </c>
      <c r="CP10" s="11">
        <f t="shared" si="2"/>
        <v>116</v>
      </c>
      <c r="CQ10" s="12">
        <f t="shared" si="3"/>
        <v>73.23809523809524</v>
      </c>
      <c r="CS10" t="s">
        <v>63</v>
      </c>
    </row>
    <row r="11" spans="1:97" ht="12.75">
      <c r="A11" s="14">
        <v>4857</v>
      </c>
      <c r="B11" s="15" t="s">
        <v>263</v>
      </c>
      <c r="C11" s="15" t="s">
        <v>182</v>
      </c>
      <c r="D11" s="14">
        <v>52</v>
      </c>
      <c r="E11" s="14">
        <v>3</v>
      </c>
      <c r="F11" s="14"/>
      <c r="G11" s="14"/>
      <c r="H11" s="14"/>
      <c r="I11" s="14"/>
      <c r="J11" s="14"/>
      <c r="K11" s="14"/>
      <c r="L11" s="14">
        <v>66</v>
      </c>
      <c r="M11" s="14">
        <v>5</v>
      </c>
      <c r="N11" s="14"/>
      <c r="O11" s="14"/>
      <c r="P11" s="16"/>
      <c r="Q11" s="16"/>
      <c r="R11" s="16"/>
      <c r="S11" s="16"/>
      <c r="T11" s="14">
        <v>56</v>
      </c>
      <c r="U11" s="14">
        <v>3</v>
      </c>
      <c r="V11" s="14"/>
      <c r="W11" s="14"/>
      <c r="X11" s="14">
        <v>52</v>
      </c>
      <c r="Y11" s="14">
        <v>1</v>
      </c>
      <c r="Z11" s="14"/>
      <c r="AA11" s="14"/>
      <c r="AB11" s="14">
        <v>57</v>
      </c>
      <c r="AC11" s="14">
        <v>4</v>
      </c>
      <c r="AD11" s="14"/>
      <c r="AE11" s="14"/>
      <c r="AF11" s="14">
        <v>70</v>
      </c>
      <c r="AG11" s="14">
        <v>5</v>
      </c>
      <c r="AH11" s="14">
        <v>74</v>
      </c>
      <c r="AI11" s="14">
        <v>6</v>
      </c>
      <c r="AJ11" s="14"/>
      <c r="AK11" s="14"/>
      <c r="AL11" s="14"/>
      <c r="AM11" s="14"/>
      <c r="AN11" s="14"/>
      <c r="AO11" s="14"/>
      <c r="AP11" s="14"/>
      <c r="AQ11" s="14"/>
      <c r="AR11" s="14">
        <v>63</v>
      </c>
      <c r="AS11" s="14">
        <v>4</v>
      </c>
      <c r="AT11" s="14">
        <v>56</v>
      </c>
      <c r="AU11" s="14">
        <v>3</v>
      </c>
      <c r="AV11" s="14"/>
      <c r="AW11" s="14"/>
      <c r="AX11" s="14">
        <v>53</v>
      </c>
      <c r="AY11" s="14">
        <v>3</v>
      </c>
      <c r="AZ11" s="14"/>
      <c r="BA11" s="14"/>
      <c r="BB11" s="14">
        <v>51</v>
      </c>
      <c r="BC11" s="14">
        <v>2</v>
      </c>
      <c r="BD11" s="14"/>
      <c r="BE11" s="14"/>
      <c r="BF11" s="14"/>
      <c r="BG11" s="14"/>
      <c r="BH11" s="14">
        <v>84</v>
      </c>
      <c r="BI11" s="14">
        <v>8</v>
      </c>
      <c r="BJ11" s="14">
        <v>70</v>
      </c>
      <c r="BK11" s="14">
        <v>6</v>
      </c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10">
        <f t="shared" si="0"/>
        <v>804</v>
      </c>
      <c r="CO11" s="11">
        <f t="shared" si="1"/>
        <v>13</v>
      </c>
      <c r="CP11" s="11">
        <f t="shared" si="2"/>
        <v>53</v>
      </c>
      <c r="CQ11" s="12">
        <f t="shared" si="3"/>
        <v>61.84615384615385</v>
      </c>
      <c r="CS11"/>
    </row>
    <row r="12" spans="1:97" ht="12.75">
      <c r="A12" s="14">
        <v>5303</v>
      </c>
      <c r="B12" s="15" t="s">
        <v>181</v>
      </c>
      <c r="C12" s="15" t="s">
        <v>182</v>
      </c>
      <c r="D12" s="14">
        <v>66</v>
      </c>
      <c r="E12" s="14">
        <v>4</v>
      </c>
      <c r="F12" s="14">
        <v>67</v>
      </c>
      <c r="G12" s="14">
        <v>5</v>
      </c>
      <c r="H12" s="14">
        <v>66</v>
      </c>
      <c r="I12" s="14">
        <v>4</v>
      </c>
      <c r="J12" s="14">
        <v>66</v>
      </c>
      <c r="K12" s="14">
        <v>4</v>
      </c>
      <c r="L12" s="14">
        <v>75</v>
      </c>
      <c r="M12" s="14">
        <v>6</v>
      </c>
      <c r="N12" s="14">
        <v>63</v>
      </c>
      <c r="O12" s="14">
        <v>4</v>
      </c>
      <c r="P12" s="16"/>
      <c r="Q12" s="16"/>
      <c r="R12" s="16"/>
      <c r="S12" s="16"/>
      <c r="T12" s="14"/>
      <c r="U12" s="14"/>
      <c r="V12" s="14">
        <v>78</v>
      </c>
      <c r="W12" s="14">
        <v>7</v>
      </c>
      <c r="X12" s="14"/>
      <c r="Y12" s="14"/>
      <c r="Z12" s="14"/>
      <c r="AA12" s="14"/>
      <c r="AB12" s="14">
        <v>73</v>
      </c>
      <c r="AC12" s="14">
        <v>6</v>
      </c>
      <c r="AD12" s="14">
        <v>63</v>
      </c>
      <c r="AE12" s="14">
        <v>4</v>
      </c>
      <c r="AF12" s="14">
        <v>42</v>
      </c>
      <c r="AG12" s="14">
        <v>0</v>
      </c>
      <c r="AH12" s="14">
        <v>72</v>
      </c>
      <c r="AI12" s="14">
        <v>5</v>
      </c>
      <c r="AJ12" s="14"/>
      <c r="AK12" s="14"/>
      <c r="AL12" s="14"/>
      <c r="AM12" s="14"/>
      <c r="AN12" s="14">
        <v>66</v>
      </c>
      <c r="AO12" s="14">
        <v>4</v>
      </c>
      <c r="AP12" s="14">
        <v>82</v>
      </c>
      <c r="AQ12" s="14">
        <v>7</v>
      </c>
      <c r="AR12" s="14">
        <v>74</v>
      </c>
      <c r="AS12" s="14">
        <v>6</v>
      </c>
      <c r="AT12" s="14">
        <v>76</v>
      </c>
      <c r="AU12" s="14">
        <v>6</v>
      </c>
      <c r="AV12" s="14">
        <v>64</v>
      </c>
      <c r="AW12" s="14">
        <v>3</v>
      </c>
      <c r="AX12" s="14">
        <v>82</v>
      </c>
      <c r="AY12" s="14">
        <v>7</v>
      </c>
      <c r="AZ12" s="14">
        <v>86</v>
      </c>
      <c r="BA12" s="14">
        <v>8</v>
      </c>
      <c r="BB12" s="14">
        <v>74</v>
      </c>
      <c r="BC12" s="14">
        <v>5</v>
      </c>
      <c r="BD12" s="14"/>
      <c r="BE12" s="14"/>
      <c r="BF12" s="14"/>
      <c r="BG12" s="14"/>
      <c r="BH12" s="14"/>
      <c r="BI12" s="14"/>
      <c r="BJ12" s="14"/>
      <c r="BK12" s="14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10">
        <f t="shared" si="0"/>
        <v>1335</v>
      </c>
      <c r="CO12" s="11">
        <f t="shared" si="1"/>
        <v>19</v>
      </c>
      <c r="CP12" s="11">
        <f t="shared" si="2"/>
        <v>95</v>
      </c>
      <c r="CQ12" s="12">
        <f t="shared" si="3"/>
        <v>70.26315789473684</v>
      </c>
      <c r="CS12"/>
    </row>
    <row r="13" spans="1:97" ht="12.75">
      <c r="A13" s="14">
        <v>6655</v>
      </c>
      <c r="B13" s="15" t="s">
        <v>264</v>
      </c>
      <c r="C13" s="15" t="s">
        <v>182</v>
      </c>
      <c r="D13" s="14"/>
      <c r="E13" s="14"/>
      <c r="F13" s="14">
        <v>60</v>
      </c>
      <c r="G13" s="14">
        <v>4</v>
      </c>
      <c r="H13" s="14">
        <v>49</v>
      </c>
      <c r="I13" s="14">
        <v>2</v>
      </c>
      <c r="J13" s="14">
        <v>52</v>
      </c>
      <c r="K13" s="14">
        <v>2</v>
      </c>
      <c r="L13" s="14"/>
      <c r="M13" s="14"/>
      <c r="N13" s="14">
        <v>74</v>
      </c>
      <c r="O13" s="14">
        <v>6</v>
      </c>
      <c r="P13" s="16"/>
      <c r="Q13" s="16"/>
      <c r="R13" s="16"/>
      <c r="S13" s="16"/>
      <c r="T13" s="14">
        <v>63</v>
      </c>
      <c r="U13" s="14">
        <v>5</v>
      </c>
      <c r="V13" s="14">
        <v>78</v>
      </c>
      <c r="W13" s="14">
        <v>7</v>
      </c>
      <c r="X13" s="14"/>
      <c r="Y13" s="14"/>
      <c r="Z13" s="14">
        <v>69</v>
      </c>
      <c r="AA13" s="14">
        <v>5</v>
      </c>
      <c r="AB13" s="14">
        <v>62</v>
      </c>
      <c r="AC13" s="14">
        <v>4</v>
      </c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10">
        <f t="shared" si="0"/>
        <v>507</v>
      </c>
      <c r="CO13" s="11">
        <f t="shared" si="1"/>
        <v>8</v>
      </c>
      <c r="CP13" s="11">
        <f t="shared" si="2"/>
        <v>35</v>
      </c>
      <c r="CQ13" s="12">
        <f t="shared" si="3"/>
        <v>63.375</v>
      </c>
      <c r="CS13"/>
    </row>
    <row r="14" spans="1:97" ht="12.75">
      <c r="A14" s="14">
        <v>6766</v>
      </c>
      <c r="B14" s="15" t="s">
        <v>619</v>
      </c>
      <c r="C14" s="15" t="s">
        <v>182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6"/>
      <c r="Q14" s="16"/>
      <c r="R14" s="16"/>
      <c r="S14" s="16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>
        <v>60</v>
      </c>
      <c r="BI14" s="14">
        <v>4</v>
      </c>
      <c r="BJ14" s="14">
        <v>60</v>
      </c>
      <c r="BK14" s="14">
        <v>4</v>
      </c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10">
        <f t="shared" si="0"/>
        <v>120</v>
      </c>
      <c r="CO14" s="11">
        <f t="shared" si="1"/>
        <v>2</v>
      </c>
      <c r="CP14" s="11">
        <f t="shared" si="2"/>
        <v>8</v>
      </c>
      <c r="CQ14" s="12">
        <f t="shared" si="3"/>
        <v>60</v>
      </c>
      <c r="CS14"/>
    </row>
    <row r="15" spans="1:97" ht="12.75">
      <c r="A15" s="14">
        <v>2434</v>
      </c>
      <c r="B15" s="15" t="s">
        <v>559</v>
      </c>
      <c r="C15" s="15" t="s">
        <v>387</v>
      </c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6"/>
      <c r="Q15" s="16"/>
      <c r="R15" s="16"/>
      <c r="S15" s="16"/>
      <c r="T15" s="14"/>
      <c r="U15" s="14"/>
      <c r="V15" s="14">
        <v>57</v>
      </c>
      <c r="W15" s="14">
        <v>4</v>
      </c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>
        <v>72</v>
      </c>
      <c r="AQ15" s="14">
        <v>6</v>
      </c>
      <c r="AR15" s="14"/>
      <c r="AS15" s="14"/>
      <c r="AT15" s="14"/>
      <c r="AU15" s="14"/>
      <c r="AV15" s="14"/>
      <c r="AW15" s="14"/>
      <c r="AX15" s="14"/>
      <c r="AY15" s="14"/>
      <c r="AZ15" s="14">
        <v>67</v>
      </c>
      <c r="BA15" s="14">
        <v>5</v>
      </c>
      <c r="BB15" s="14">
        <v>52</v>
      </c>
      <c r="BC15" s="14">
        <v>2</v>
      </c>
      <c r="BD15" s="14">
        <v>70</v>
      </c>
      <c r="BE15" s="14">
        <v>5</v>
      </c>
      <c r="BF15" s="14">
        <v>68</v>
      </c>
      <c r="BG15" s="14">
        <v>5</v>
      </c>
      <c r="BH15" s="14">
        <v>74</v>
      </c>
      <c r="BI15" s="14">
        <v>6</v>
      </c>
      <c r="BJ15" s="14">
        <v>64</v>
      </c>
      <c r="BK15" s="14">
        <v>4</v>
      </c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10">
        <f aca="true" t="shared" si="4" ref="CN15:CN24">SUM(D15,F15,H15,J15,L15,N15,P15,R15,T15,V15,X15,Z15)+SUM(AB15,AD15,AF15,AH15,AJ15,AL15,AN15,AP15,AR15,AT15,AV15,AX15)+SUM(AZ15,BB15,BD15,BF15,BH15,BJ15,BL15,BN15,BP15,BR15,BT15,BV15)+SUM(BX15,BZ15,CB15,CD15,CF15,CH15,CJ15,CL15)</f>
        <v>524</v>
      </c>
      <c r="CO15" s="11">
        <f aca="true" t="shared" si="5" ref="CO15:CO24">COUNT(D15,F15,H15,J15,L15,N15,P15,R15,T15,V15,X15,Z15)+COUNT(AB15,AD15,AF15,AH15,AJ15,AL15,AN15,AP15,AR15,AT15,AV15,AX15)+COUNT(AZ15,BB15,BD15,BF15,BH15,BJ15,BL15,BN15,BP15,BR15,BT15,BV15)+COUNT(BX15,BZ15,CB15,CD15,CF15,CH15,CJ15,CL15)</f>
        <v>8</v>
      </c>
      <c r="CP15" s="11">
        <f aca="true" t="shared" si="6" ref="CP15:CP24">SUM(E15,G15,I15,K15,M15,O15,Q15,S15,U15,W15,Y15,AA15,AC15,AE15,AG15,AI15,AK15,AM15,AO15,AQ15,AS15,AU15,AW15,AY15,BA15,BC15)+SUM(BE15,BG15,BI15,BK15,BM15,BO15,BQ15,BS15,BU15,BW15)+SUM(BY15,CA15,CC15,CE15,CG15,CI15,CK15,CM15)</f>
        <v>37</v>
      </c>
      <c r="CQ15" s="12">
        <f aca="true" t="shared" si="7" ref="CQ15:CQ24">CN15/CO15</f>
        <v>65.5</v>
      </c>
      <c r="CS15"/>
    </row>
    <row r="16" spans="1:95" ht="12.75">
      <c r="A16" s="14">
        <v>5762</v>
      </c>
      <c r="B16" s="17" t="s">
        <v>388</v>
      </c>
      <c r="C16" s="15" t="s">
        <v>387</v>
      </c>
      <c r="D16" s="14"/>
      <c r="E16" s="14"/>
      <c r="F16" s="14"/>
      <c r="G16" s="14"/>
      <c r="H16" s="14">
        <v>80</v>
      </c>
      <c r="I16" s="14">
        <v>7</v>
      </c>
      <c r="J16" s="14">
        <v>76</v>
      </c>
      <c r="K16" s="14">
        <v>6</v>
      </c>
      <c r="L16" s="14">
        <v>67</v>
      </c>
      <c r="M16" s="14">
        <v>5</v>
      </c>
      <c r="N16" s="14">
        <v>61</v>
      </c>
      <c r="O16" s="14">
        <v>4</v>
      </c>
      <c r="P16" s="16">
        <v>70</v>
      </c>
      <c r="Q16" s="16">
        <v>4</v>
      </c>
      <c r="R16" s="16">
        <v>72</v>
      </c>
      <c r="S16" s="16">
        <v>6</v>
      </c>
      <c r="T16" s="14">
        <v>76</v>
      </c>
      <c r="U16" s="14">
        <v>6</v>
      </c>
      <c r="V16" s="14">
        <v>67</v>
      </c>
      <c r="W16" s="14">
        <v>5</v>
      </c>
      <c r="X16" s="14"/>
      <c r="Y16" s="14"/>
      <c r="Z16" s="14"/>
      <c r="AA16" s="14"/>
      <c r="AB16" s="14">
        <v>72</v>
      </c>
      <c r="AC16" s="14">
        <v>6</v>
      </c>
      <c r="AD16" s="14">
        <v>69</v>
      </c>
      <c r="AE16" s="14">
        <v>5</v>
      </c>
      <c r="AF16" s="14">
        <v>64</v>
      </c>
      <c r="AG16" s="14">
        <v>4</v>
      </c>
      <c r="AH16" s="14">
        <v>72</v>
      </c>
      <c r="AI16" s="14">
        <v>6</v>
      </c>
      <c r="AJ16" s="14">
        <v>72</v>
      </c>
      <c r="AK16" s="14">
        <v>6</v>
      </c>
      <c r="AL16" s="14">
        <v>62</v>
      </c>
      <c r="AM16" s="14">
        <v>4</v>
      </c>
      <c r="AN16" s="14"/>
      <c r="AO16" s="14"/>
      <c r="AP16" s="14">
        <v>61</v>
      </c>
      <c r="AQ16" s="14">
        <v>3</v>
      </c>
      <c r="AR16" s="14"/>
      <c r="AS16" s="14"/>
      <c r="AT16" s="14"/>
      <c r="AU16" s="14"/>
      <c r="AV16" s="14">
        <v>74</v>
      </c>
      <c r="AW16" s="14">
        <v>7</v>
      </c>
      <c r="AX16" s="14">
        <v>79</v>
      </c>
      <c r="AY16" s="14">
        <v>7</v>
      </c>
      <c r="AZ16" s="14">
        <v>64</v>
      </c>
      <c r="BA16" s="14">
        <v>5</v>
      </c>
      <c r="BB16" s="14"/>
      <c r="BC16" s="14"/>
      <c r="BD16" s="14">
        <v>72</v>
      </c>
      <c r="BE16" s="14">
        <v>6</v>
      </c>
      <c r="BF16" s="14">
        <v>77</v>
      </c>
      <c r="BG16" s="14">
        <v>7</v>
      </c>
      <c r="BH16" s="14"/>
      <c r="BI16" s="14"/>
      <c r="BJ16" s="14"/>
      <c r="BK16" s="14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10">
        <f t="shared" si="4"/>
        <v>1407</v>
      </c>
      <c r="CO16" s="11">
        <f t="shared" si="5"/>
        <v>20</v>
      </c>
      <c r="CP16" s="11">
        <f t="shared" si="6"/>
        <v>109</v>
      </c>
      <c r="CQ16" s="12">
        <f t="shared" si="7"/>
        <v>70.35</v>
      </c>
    </row>
    <row r="17" spans="1:95" ht="12.75">
      <c r="A17" s="14">
        <v>5806</v>
      </c>
      <c r="B17" s="17" t="s">
        <v>613</v>
      </c>
      <c r="C17" s="15" t="s">
        <v>387</v>
      </c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6"/>
      <c r="Q17" s="16"/>
      <c r="R17" s="16"/>
      <c r="S17" s="16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>
        <v>64</v>
      </c>
      <c r="BE17" s="14">
        <v>5</v>
      </c>
      <c r="BF17" s="14">
        <v>54</v>
      </c>
      <c r="BG17" s="14">
        <v>4</v>
      </c>
      <c r="BH17" s="14">
        <v>48</v>
      </c>
      <c r="BI17" s="14">
        <v>3</v>
      </c>
      <c r="BJ17" s="14"/>
      <c r="BK17" s="14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10">
        <f>SUM(D17,F17,H17,J17,L17,N17,P17,R17,T17,V17,X17,Z17)+SUM(AB17,AD17,AF17,AH17,AJ17,AL17,AN17,AP17,AR17,AT17,AV17,AX17)+SUM(AZ17,BB17,BD17,BF17,BH17,BJ17,BL17,BN17,BP17,BR17,BT17,BV17)+SUM(BX17,BZ17,CB17,CD17,CF17,CH17,CJ17,CL17)</f>
        <v>166</v>
      </c>
      <c r="CO17" s="11">
        <f>COUNT(D17,F17,H17,J17,L17,N17,P17,R17,T17,V17,X17,Z17)+COUNT(AB17,AD17,AF17,AH17,AJ17,AL17,AN17,AP17,AR17,AT17,AV17,AX17)+COUNT(AZ17,BB17,BD17,BF17,BH17,BJ17,BL17,BN17,BP17,BR17,BT17,BV17)+COUNT(BX17,BZ17,CB17,CD17,CF17,CH17,CJ17,CL17)</f>
        <v>3</v>
      </c>
      <c r="CP17" s="11">
        <f>SUM(E17,G17,I17,K17,M17,O17,Q17,S17,U17,W17,Y17,AA17,AC17,AE17,AG17,AI17,AK17,AM17,AO17,AQ17,AS17,AU17,AW17,AY17,BA17,BC17)+SUM(BE17,BG17,BI17,BK17,BM17,BO17,BQ17,BS17,BU17,BW17)+SUM(BY17,CA17,CC17,CE17,CG17,CI17,CK17,CM17)</f>
        <v>12</v>
      </c>
      <c r="CQ17" s="12">
        <f>CN17/CO17</f>
        <v>55.333333333333336</v>
      </c>
    </row>
    <row r="18" spans="1:95" ht="12.75">
      <c r="A18" s="14">
        <v>5808</v>
      </c>
      <c r="B18" s="17" t="s">
        <v>617</v>
      </c>
      <c r="C18" s="15" t="s">
        <v>387</v>
      </c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6"/>
      <c r="Q18" s="16"/>
      <c r="R18" s="16"/>
      <c r="S18" s="16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>
        <v>59</v>
      </c>
      <c r="BK18" s="14">
        <v>4</v>
      </c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10">
        <f>SUM(D18,F18,H18,J18,L18,N18,P18,R18,T18,V18,X18,Z18)+SUM(AB18,AD18,AF18,AH18,AJ18,AL18,AN18,AP18,AR18,AT18,AV18,AX18)+SUM(AZ18,BB18,BD18,BF18,BH18,BJ18,BL18,BN18,BP18,BR18,BT18,BV18)+SUM(BX18,BZ18,CB18,CD18,CF18,CH18,CJ18,CL18)</f>
        <v>59</v>
      </c>
      <c r="CO18" s="11">
        <f>COUNT(D18,F18,H18,J18,L18,N18,P18,R18,T18,V18,X18,Z18)+COUNT(AB18,AD18,AF18,AH18,AJ18,AL18,AN18,AP18,AR18,AT18,AV18,AX18)+COUNT(AZ18,BB18,BD18,BF18,BH18,BJ18,BL18,BN18,BP18,BR18,BT18,BV18)+COUNT(BX18,BZ18,CB18,CD18,CF18,CH18,CJ18,CL18)</f>
        <v>1</v>
      </c>
      <c r="CP18" s="11">
        <f>SUM(E18,G18,I18,K18,M18,O18,Q18,S18,U18,W18,Y18,AA18,AC18,AE18,AG18,AI18,AK18,AM18,AO18,AQ18,AS18,AU18,AW18,AY18,BA18,BC18)+SUM(BE18,BG18,BI18,BK18,BM18,BO18,BQ18,BS18,BU18,BW18)+SUM(BY18,CA18,CC18,CE18,CG18,CI18,CK18,CM18)</f>
        <v>4</v>
      </c>
      <c r="CQ18" s="12">
        <f>CN18/CO18</f>
        <v>59</v>
      </c>
    </row>
    <row r="19" spans="1:95" ht="12.75">
      <c r="A19" s="14">
        <v>5810</v>
      </c>
      <c r="B19" s="17" t="s">
        <v>557</v>
      </c>
      <c r="C19" s="15" t="s">
        <v>387</v>
      </c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6"/>
      <c r="Q19" s="16"/>
      <c r="R19" s="16"/>
      <c r="S19" s="16"/>
      <c r="T19" s="14">
        <v>74</v>
      </c>
      <c r="U19" s="14">
        <v>6</v>
      </c>
      <c r="V19" s="14">
        <v>72</v>
      </c>
      <c r="W19" s="14">
        <v>6</v>
      </c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10">
        <f t="shared" si="4"/>
        <v>146</v>
      </c>
      <c r="CO19" s="11">
        <f t="shared" si="5"/>
        <v>2</v>
      </c>
      <c r="CP19" s="11">
        <f t="shared" si="6"/>
        <v>12</v>
      </c>
      <c r="CQ19" s="12">
        <f t="shared" si="7"/>
        <v>73</v>
      </c>
    </row>
    <row r="20" spans="1:97" ht="12.75">
      <c r="A20" s="14">
        <v>5811</v>
      </c>
      <c r="B20" s="17" t="s">
        <v>389</v>
      </c>
      <c r="C20" s="15" t="s">
        <v>387</v>
      </c>
      <c r="D20" s="14"/>
      <c r="E20" s="14"/>
      <c r="F20" s="14"/>
      <c r="G20" s="14"/>
      <c r="H20" s="14">
        <v>76</v>
      </c>
      <c r="I20" s="14">
        <v>6</v>
      </c>
      <c r="J20" s="14">
        <v>86</v>
      </c>
      <c r="K20" s="14">
        <v>8</v>
      </c>
      <c r="L20" s="14">
        <v>86</v>
      </c>
      <c r="M20" s="14">
        <v>8</v>
      </c>
      <c r="N20" s="14">
        <v>71</v>
      </c>
      <c r="O20" s="14">
        <v>5</v>
      </c>
      <c r="P20" s="16">
        <v>72</v>
      </c>
      <c r="Q20" s="16">
        <v>5</v>
      </c>
      <c r="R20" s="16">
        <v>71</v>
      </c>
      <c r="S20" s="16">
        <v>5</v>
      </c>
      <c r="T20" s="14">
        <v>65</v>
      </c>
      <c r="U20" s="14">
        <v>5</v>
      </c>
      <c r="V20" s="14">
        <v>72</v>
      </c>
      <c r="W20" s="14">
        <v>5</v>
      </c>
      <c r="X20" s="14"/>
      <c r="Y20" s="14"/>
      <c r="Z20" s="14"/>
      <c r="AA20" s="14"/>
      <c r="AB20" s="14">
        <v>80</v>
      </c>
      <c r="AC20" s="14">
        <v>7</v>
      </c>
      <c r="AD20" s="14">
        <v>58</v>
      </c>
      <c r="AE20" s="14">
        <v>3</v>
      </c>
      <c r="AF20" s="14">
        <v>75</v>
      </c>
      <c r="AG20" s="14">
        <v>6</v>
      </c>
      <c r="AH20" s="14">
        <v>76</v>
      </c>
      <c r="AI20" s="14">
        <v>6</v>
      </c>
      <c r="AJ20" s="14">
        <v>56</v>
      </c>
      <c r="AK20" s="14">
        <v>3</v>
      </c>
      <c r="AL20" s="14"/>
      <c r="AM20" s="14"/>
      <c r="AN20" s="14">
        <v>68</v>
      </c>
      <c r="AO20" s="14">
        <v>4</v>
      </c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10">
        <f t="shared" si="4"/>
        <v>1012</v>
      </c>
      <c r="CO20" s="11">
        <f t="shared" si="5"/>
        <v>14</v>
      </c>
      <c r="CP20" s="11">
        <f t="shared" si="6"/>
        <v>76</v>
      </c>
      <c r="CQ20" s="12">
        <f t="shared" si="7"/>
        <v>72.28571428571429</v>
      </c>
      <c r="CS20"/>
    </row>
    <row r="21" spans="1:95" ht="12.75">
      <c r="A21" s="14">
        <v>6010</v>
      </c>
      <c r="B21" s="15" t="s">
        <v>386</v>
      </c>
      <c r="C21" s="15" t="s">
        <v>387</v>
      </c>
      <c r="D21" s="14"/>
      <c r="E21" s="14"/>
      <c r="F21" s="14"/>
      <c r="G21" s="14"/>
      <c r="H21" s="14">
        <v>65</v>
      </c>
      <c r="I21" s="14">
        <v>5</v>
      </c>
      <c r="J21" s="14">
        <v>74</v>
      </c>
      <c r="K21" s="14">
        <v>6</v>
      </c>
      <c r="L21" s="14">
        <v>65</v>
      </c>
      <c r="M21" s="14">
        <v>4</v>
      </c>
      <c r="N21" s="14">
        <v>76</v>
      </c>
      <c r="O21" s="14">
        <v>6</v>
      </c>
      <c r="P21" s="16">
        <v>49</v>
      </c>
      <c r="Q21" s="16">
        <v>3</v>
      </c>
      <c r="R21" s="26">
        <v>90</v>
      </c>
      <c r="S21" s="26">
        <v>9</v>
      </c>
      <c r="T21" s="14"/>
      <c r="U21" s="14"/>
      <c r="V21" s="14"/>
      <c r="W21" s="14"/>
      <c r="X21" s="14"/>
      <c r="Y21" s="14"/>
      <c r="Z21" s="14"/>
      <c r="AA21" s="14"/>
      <c r="AB21" s="14">
        <v>82</v>
      </c>
      <c r="AC21" s="14">
        <v>8</v>
      </c>
      <c r="AD21" s="14">
        <v>66</v>
      </c>
      <c r="AE21" s="14">
        <v>4</v>
      </c>
      <c r="AF21" s="14">
        <v>64</v>
      </c>
      <c r="AG21" s="14">
        <v>3</v>
      </c>
      <c r="AH21" s="14">
        <v>76</v>
      </c>
      <c r="AI21" s="14">
        <v>6</v>
      </c>
      <c r="AJ21" s="14">
        <v>71</v>
      </c>
      <c r="AK21" s="14">
        <v>6</v>
      </c>
      <c r="AL21" s="14">
        <v>72</v>
      </c>
      <c r="AM21" s="14">
        <v>6</v>
      </c>
      <c r="AN21" s="14">
        <v>78</v>
      </c>
      <c r="AO21" s="14">
        <v>6</v>
      </c>
      <c r="AP21" s="14">
        <v>66</v>
      </c>
      <c r="AQ21" s="14">
        <v>4</v>
      </c>
      <c r="AR21" s="14"/>
      <c r="AS21" s="14"/>
      <c r="AT21" s="14"/>
      <c r="AU21" s="14"/>
      <c r="AV21" s="14">
        <v>63</v>
      </c>
      <c r="AW21" s="14">
        <v>4</v>
      </c>
      <c r="AX21" s="14">
        <v>75</v>
      </c>
      <c r="AY21" s="14">
        <v>6</v>
      </c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10">
        <f t="shared" si="4"/>
        <v>1132</v>
      </c>
      <c r="CO21" s="11">
        <f t="shared" si="5"/>
        <v>16</v>
      </c>
      <c r="CP21" s="11">
        <f t="shared" si="6"/>
        <v>86</v>
      </c>
      <c r="CQ21" s="12">
        <f t="shared" si="7"/>
        <v>70.75</v>
      </c>
    </row>
    <row r="22" spans="1:95" ht="12.75">
      <c r="A22" s="14">
        <v>6210</v>
      </c>
      <c r="B22" s="15" t="s">
        <v>610</v>
      </c>
      <c r="C22" s="15" t="s">
        <v>387</v>
      </c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6"/>
      <c r="Q22" s="16"/>
      <c r="R22" s="26"/>
      <c r="S22" s="26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>
        <v>70</v>
      </c>
      <c r="BC22" s="14">
        <v>5</v>
      </c>
      <c r="BD22" s="14"/>
      <c r="BE22" s="14"/>
      <c r="BF22" s="14"/>
      <c r="BG22" s="14"/>
      <c r="BH22" s="14">
        <v>64</v>
      </c>
      <c r="BI22" s="14">
        <v>4</v>
      </c>
      <c r="BJ22" s="14">
        <v>58</v>
      </c>
      <c r="BK22" s="14">
        <v>4</v>
      </c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10">
        <f>SUM(D22,F22,H22,J22,L22,N22,P22,R22,T22,V22,X22,Z22)+SUM(AB22,AD22,AF22,AH22,AJ22,AL22,AN22,AP22,AR22,AT22,AV22,AX22)+SUM(AZ22,BB22,BD22,BF22,BH22,BJ22,BL22,BN22,BP22,BR22,BT22,BV22)+SUM(BX22,BZ22,CB22,CD22,CF22,CH22,CJ22,CL22)</f>
        <v>192</v>
      </c>
      <c r="CO22" s="11">
        <f>COUNT(D22,F22,H22,J22,L22,N22,P22,R22,T22,V22,X22,Z22)+COUNT(AB22,AD22,AF22,AH22,AJ22,AL22,AN22,AP22,AR22,AT22,AV22,AX22)+COUNT(AZ22,BB22,BD22,BF22,BH22,BJ22,BL22,BN22,BP22,BR22,BT22,BV22)+COUNT(BX22,BZ22,CB22,CD22,CF22,CH22,CJ22,CL22)</f>
        <v>3</v>
      </c>
      <c r="CP22" s="11">
        <f>SUM(E22,G22,I22,K22,M22,O22,Q22,S22,U22,W22,Y22,AA22,AC22,AE22,AG22,AI22,AK22,AM22,AO22,AQ22,AS22,AU22,AW22,AY22,BA22,BC22)+SUM(BE22,BG22,BI22,BK22,BM22,BO22,BQ22,BS22,BU22,BW22)+SUM(BY22,CA22,CC22,CE22,CG22,CI22,CK22,CM22)</f>
        <v>13</v>
      </c>
      <c r="CQ22" s="12">
        <f>CN22/CO22</f>
        <v>64</v>
      </c>
    </row>
    <row r="23" spans="1:95" ht="12.75">
      <c r="A23" s="14">
        <v>6389</v>
      </c>
      <c r="B23" s="17" t="s">
        <v>390</v>
      </c>
      <c r="C23" s="15" t="s">
        <v>387</v>
      </c>
      <c r="D23" s="14"/>
      <c r="E23" s="14"/>
      <c r="F23" s="14"/>
      <c r="G23" s="14"/>
      <c r="H23" s="14">
        <v>58</v>
      </c>
      <c r="I23" s="14">
        <v>4</v>
      </c>
      <c r="J23" s="14">
        <v>58</v>
      </c>
      <c r="K23" s="14">
        <v>3</v>
      </c>
      <c r="L23" s="14">
        <v>76</v>
      </c>
      <c r="M23" s="14">
        <v>6</v>
      </c>
      <c r="N23" s="14">
        <v>74</v>
      </c>
      <c r="O23" s="14">
        <v>6</v>
      </c>
      <c r="P23" s="16">
        <v>74</v>
      </c>
      <c r="Q23" s="16">
        <v>5</v>
      </c>
      <c r="R23" s="16">
        <v>70</v>
      </c>
      <c r="S23" s="16">
        <v>5</v>
      </c>
      <c r="T23" s="14">
        <v>74</v>
      </c>
      <c r="U23" s="14">
        <v>6</v>
      </c>
      <c r="V23" s="14">
        <v>80</v>
      </c>
      <c r="W23" s="14">
        <v>7</v>
      </c>
      <c r="X23" s="14"/>
      <c r="Y23" s="14"/>
      <c r="Z23" s="14"/>
      <c r="AA23" s="14"/>
      <c r="AB23" s="14">
        <v>64</v>
      </c>
      <c r="AC23" s="14">
        <v>4</v>
      </c>
      <c r="AD23" s="14">
        <v>70</v>
      </c>
      <c r="AE23" s="14">
        <v>6</v>
      </c>
      <c r="AF23" s="14">
        <v>64</v>
      </c>
      <c r="AG23" s="14">
        <v>4</v>
      </c>
      <c r="AH23" s="14">
        <v>79</v>
      </c>
      <c r="AI23" s="14">
        <v>7</v>
      </c>
      <c r="AJ23" s="14">
        <v>76</v>
      </c>
      <c r="AK23" s="14">
        <v>6</v>
      </c>
      <c r="AL23" s="14">
        <v>84</v>
      </c>
      <c r="AM23" s="14">
        <v>8</v>
      </c>
      <c r="AN23" s="14">
        <v>72</v>
      </c>
      <c r="AO23" s="14">
        <v>5</v>
      </c>
      <c r="AP23" s="14"/>
      <c r="AQ23" s="14"/>
      <c r="AR23" s="14"/>
      <c r="AS23" s="14"/>
      <c r="AT23" s="14"/>
      <c r="AU23" s="14"/>
      <c r="AV23" s="14">
        <v>54</v>
      </c>
      <c r="AW23" s="14">
        <v>3</v>
      </c>
      <c r="AX23" s="14">
        <v>71</v>
      </c>
      <c r="AY23" s="14">
        <v>6</v>
      </c>
      <c r="AZ23" s="14">
        <v>72</v>
      </c>
      <c r="BA23" s="14">
        <v>6</v>
      </c>
      <c r="BB23" s="14">
        <v>68</v>
      </c>
      <c r="BC23" s="14">
        <v>5</v>
      </c>
      <c r="BD23" s="14">
        <v>70</v>
      </c>
      <c r="BE23" s="14">
        <v>5</v>
      </c>
      <c r="BF23" s="14">
        <v>67</v>
      </c>
      <c r="BG23" s="14">
        <v>5</v>
      </c>
      <c r="BH23" s="14"/>
      <c r="BI23" s="14"/>
      <c r="BJ23" s="14"/>
      <c r="BK23" s="14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10">
        <f t="shared" si="4"/>
        <v>1475</v>
      </c>
      <c r="CO23" s="11">
        <f t="shared" si="5"/>
        <v>21</v>
      </c>
      <c r="CP23" s="11">
        <f t="shared" si="6"/>
        <v>112</v>
      </c>
      <c r="CQ23" s="12">
        <f t="shared" si="7"/>
        <v>70.23809523809524</v>
      </c>
    </row>
    <row r="24" spans="1:95" ht="12.75">
      <c r="A24" s="14">
        <v>6401</v>
      </c>
      <c r="B24" s="17" t="s">
        <v>558</v>
      </c>
      <c r="C24" s="15" t="s">
        <v>387</v>
      </c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6"/>
      <c r="Q24" s="16"/>
      <c r="R24" s="16"/>
      <c r="S24" s="16"/>
      <c r="T24" s="14">
        <v>48</v>
      </c>
      <c r="U24" s="14">
        <v>2</v>
      </c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>
        <v>74</v>
      </c>
      <c r="BI24" s="14">
        <v>6</v>
      </c>
      <c r="BJ24" s="14">
        <v>76</v>
      </c>
      <c r="BK24" s="14">
        <v>6</v>
      </c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10">
        <f t="shared" si="4"/>
        <v>198</v>
      </c>
      <c r="CO24" s="11">
        <f t="shared" si="5"/>
        <v>3</v>
      </c>
      <c r="CP24" s="11">
        <f t="shared" si="6"/>
        <v>14</v>
      </c>
      <c r="CQ24" s="12">
        <f t="shared" si="7"/>
        <v>66</v>
      </c>
    </row>
    <row r="25" spans="1:95" ht="12.75">
      <c r="A25" s="14">
        <v>6402</v>
      </c>
      <c r="B25" s="17" t="s">
        <v>510</v>
      </c>
      <c r="C25" s="15" t="s">
        <v>387</v>
      </c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>
        <v>57</v>
      </c>
      <c r="O25" s="14">
        <v>4</v>
      </c>
      <c r="P25" s="16">
        <v>70</v>
      </c>
      <c r="Q25" s="16">
        <v>5</v>
      </c>
      <c r="R25" s="16">
        <v>74</v>
      </c>
      <c r="S25" s="16">
        <v>6</v>
      </c>
      <c r="T25" s="14"/>
      <c r="U25" s="14"/>
      <c r="V25" s="14"/>
      <c r="W25" s="14"/>
      <c r="X25" s="14"/>
      <c r="Y25" s="14"/>
      <c r="Z25" s="14"/>
      <c r="AA25" s="14"/>
      <c r="AB25" s="14">
        <v>72</v>
      </c>
      <c r="AC25" s="14">
        <v>5</v>
      </c>
      <c r="AD25" s="14">
        <v>86</v>
      </c>
      <c r="AE25" s="14">
        <v>8</v>
      </c>
      <c r="AF25" s="14">
        <v>58</v>
      </c>
      <c r="AG25" s="14">
        <v>4</v>
      </c>
      <c r="AH25" s="14">
        <v>80</v>
      </c>
      <c r="AI25" s="14">
        <v>7</v>
      </c>
      <c r="AJ25" s="14">
        <v>65</v>
      </c>
      <c r="AK25" s="14">
        <v>5</v>
      </c>
      <c r="AL25" s="14">
        <v>68</v>
      </c>
      <c r="AM25" s="14">
        <v>4</v>
      </c>
      <c r="AN25" s="23">
        <v>90</v>
      </c>
      <c r="AO25" s="23">
        <v>9</v>
      </c>
      <c r="AP25" s="14">
        <v>75</v>
      </c>
      <c r="AQ25" s="14">
        <v>6</v>
      </c>
      <c r="AR25" s="14"/>
      <c r="AS25" s="14"/>
      <c r="AT25" s="14"/>
      <c r="AU25" s="14"/>
      <c r="AV25" s="14"/>
      <c r="AW25" s="14"/>
      <c r="AX25" s="14"/>
      <c r="AY25" s="14"/>
      <c r="AZ25" s="14">
        <v>72</v>
      </c>
      <c r="BA25" s="14">
        <v>5</v>
      </c>
      <c r="BB25" s="14">
        <v>61</v>
      </c>
      <c r="BC25" s="14">
        <v>3</v>
      </c>
      <c r="BD25" s="14">
        <v>61</v>
      </c>
      <c r="BE25" s="14">
        <v>4</v>
      </c>
      <c r="BF25" s="14">
        <v>70</v>
      </c>
      <c r="BG25" s="14">
        <v>5</v>
      </c>
      <c r="BH25" s="14"/>
      <c r="BI25" s="14"/>
      <c r="BJ25" s="14"/>
      <c r="BK25" s="14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10">
        <f>SUM(D25,F25,H25,J25,L25,N25,P25,R25,T25,V25,X25,Z25)+SUM(AB25,AD25,AF25,AH25,AJ25,AL25,AN25,AP25,AR25,AT25,AV25,AX25)+SUM(AZ25,BB25,BD25,BF25,BH25,BJ25,BL25,BN25,BP25,BR25,BT25,BV25)+SUM(BX25,BZ25,CB25,CD25,CF25,CH25,CJ25,CL25)</f>
        <v>1059</v>
      </c>
      <c r="CO25" s="11">
        <f>COUNT(D25,F25,H25,J25,L25,N25,P25,R25,T25,V25,X25,Z25)+COUNT(AB25,AD25,AF25,AH25,AJ25,AL25,AN25,AP25,AR25,AT25,AV25,AX25)+COUNT(AZ25,BB25,BD25,BF25,BH25,BJ25,BL25,BN25,BP25,BR25,BT25,BV25)+COUNT(BX25,BZ25,CB25,CD25,CF25,CH25,CJ25,CL25)</f>
        <v>15</v>
      </c>
      <c r="CP25" s="11">
        <f>SUM(E25,G25,I25,K25,M25,O25,Q25,S25,U25,W25,Y25,AA25,AC25,AE25,AG25,AI25,AK25,AM25,AO25,AQ25,AS25,AU25,AW25,AY25,BA25,BC25)+SUM(BE25,BG25,BI25,BK25,BM25,BO25,BQ25,BS25,BU25,BW25)+SUM(BY25,CA25,CC25,CE25,CG25,CI25,CK25,CM25)</f>
        <v>80</v>
      </c>
      <c r="CQ25" s="12">
        <f>CN25/CO25</f>
        <v>70.6</v>
      </c>
    </row>
    <row r="26" spans="1:95" ht="12.75">
      <c r="A26" s="14">
        <v>6516</v>
      </c>
      <c r="B26" s="17" t="s">
        <v>602</v>
      </c>
      <c r="C26" s="15" t="s">
        <v>387</v>
      </c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6"/>
      <c r="Q26" s="16"/>
      <c r="R26" s="16"/>
      <c r="S26" s="16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23"/>
      <c r="AO26" s="23"/>
      <c r="AP26" s="14"/>
      <c r="AQ26" s="14"/>
      <c r="AR26" s="14"/>
      <c r="AS26" s="14"/>
      <c r="AT26" s="14"/>
      <c r="AU26" s="14"/>
      <c r="AV26" s="14">
        <v>73</v>
      </c>
      <c r="AW26" s="14">
        <v>6</v>
      </c>
      <c r="AX26" s="14">
        <v>49</v>
      </c>
      <c r="AY26" s="14">
        <v>2</v>
      </c>
      <c r="AZ26" s="14"/>
      <c r="BA26" s="14"/>
      <c r="BB26" s="14"/>
      <c r="BC26" s="14"/>
      <c r="BD26" s="14"/>
      <c r="BE26" s="14"/>
      <c r="BF26" s="14"/>
      <c r="BG26" s="14"/>
      <c r="BH26" s="14">
        <v>64</v>
      </c>
      <c r="BI26" s="14">
        <v>4</v>
      </c>
      <c r="BJ26" s="14">
        <v>71</v>
      </c>
      <c r="BK26" s="14">
        <v>6</v>
      </c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10">
        <f>SUM(D26,F26,H26,J26,L26,N26,P26,R26,T26,V26,X26,Z26)+SUM(AB26,AD26,AF26,AH26,AJ26,AL26,AN26,AP26,AR26,AT26,AV26,AX26)+SUM(AZ26,BB26,BD26,BF26,BH26,BJ26,BL26,BN26,BP26,BR26,BT26,BV26)+SUM(BX26,BZ26,CB26,CD26,CF26,CH26,CJ26,CL26)</f>
        <v>257</v>
      </c>
      <c r="CO26" s="11">
        <f>COUNT(D26,F26,H26,J26,L26,N26,P26,R26,T26,V26,X26,Z26)+COUNT(AB26,AD26,AF26,AH26,AJ26,AL26,AN26,AP26,AR26,AT26,AV26,AX26)+COUNT(AZ26,BB26,BD26,BF26,BH26,BJ26,BL26,BN26,BP26,BR26,BT26,BV26)+COUNT(BX26,BZ26,CB26,CD26,CF26,CH26,CJ26,CL26)</f>
        <v>4</v>
      </c>
      <c r="CP26" s="11">
        <f>SUM(E26,G26,I26,K26,M26,O26,Q26,S26,U26,W26,Y26,AA26,AC26,AE26,AG26,AI26,AK26,AM26,AO26,AQ26,AS26,AU26,AW26,AY26,BA26,BC26)+SUM(BE26,BG26,BI26,BK26,BM26,BO26,BQ26,BS26,BU26,BW26)+SUM(BY26,CA26,CC26,CE26,CG26,CI26,CK26,CM26)</f>
        <v>18</v>
      </c>
      <c r="CQ26" s="12">
        <f>CN26/CO26</f>
        <v>64.25</v>
      </c>
    </row>
    <row r="27" spans="1:95" ht="12.75">
      <c r="A27" s="14">
        <v>6617</v>
      </c>
      <c r="B27" s="17" t="s">
        <v>391</v>
      </c>
      <c r="C27" s="15" t="s">
        <v>387</v>
      </c>
      <c r="D27" s="14"/>
      <c r="E27" s="14"/>
      <c r="F27" s="14"/>
      <c r="G27" s="14"/>
      <c r="H27" s="14">
        <v>61</v>
      </c>
      <c r="I27" s="14">
        <v>4</v>
      </c>
      <c r="J27" s="14">
        <v>79</v>
      </c>
      <c r="K27" s="14">
        <v>7</v>
      </c>
      <c r="L27" s="14"/>
      <c r="M27" s="14"/>
      <c r="N27" s="14"/>
      <c r="O27" s="14"/>
      <c r="P27" s="16"/>
      <c r="Q27" s="16"/>
      <c r="R27" s="16"/>
      <c r="S27" s="16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>
        <v>68</v>
      </c>
      <c r="AM27" s="14">
        <v>4</v>
      </c>
      <c r="AN27" s="14">
        <v>82</v>
      </c>
      <c r="AO27" s="14">
        <v>7</v>
      </c>
      <c r="AP27" s="14">
        <v>76</v>
      </c>
      <c r="AQ27" s="14">
        <v>6</v>
      </c>
      <c r="AR27" s="14"/>
      <c r="AS27" s="14"/>
      <c r="AT27" s="14"/>
      <c r="AU27" s="14"/>
      <c r="AV27" s="14">
        <v>70</v>
      </c>
      <c r="AW27" s="14">
        <v>5</v>
      </c>
      <c r="AX27" s="14">
        <v>53</v>
      </c>
      <c r="AY27" s="14">
        <v>3</v>
      </c>
      <c r="AZ27" s="14">
        <v>80</v>
      </c>
      <c r="BA27" s="14">
        <v>7</v>
      </c>
      <c r="BB27" s="14">
        <v>68</v>
      </c>
      <c r="BC27" s="14">
        <v>5</v>
      </c>
      <c r="BD27" s="14"/>
      <c r="BE27" s="14"/>
      <c r="BF27" s="14"/>
      <c r="BG27" s="14"/>
      <c r="BH27" s="14"/>
      <c r="BI27" s="14"/>
      <c r="BJ27" s="14"/>
      <c r="BK27" s="14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10">
        <f>SUM(D27,F27,H27,J27,L27,N27,P27,R27,T27,V27,X27,Z27)+SUM(AB27,AD27,AF27,AH27,AJ27,AL27,AN27,AP27,AR27,AT27,AV27,AX27)+SUM(AZ27,BB27,BD27,BF27,BH27,BJ27,BL27,BN27,BP27,BR27,BT27,BV27)+SUM(BX27,BZ27,CB27,CD27,CF27,CH27,CJ27,CL27)</f>
        <v>637</v>
      </c>
      <c r="CO27" s="11">
        <f>COUNT(D27,F27,H27,J27,L27,N27,P27,R27,T27,V27,X27,Z27)+COUNT(AB27,AD27,AF27,AH27,AJ27,AL27,AN27,AP27,AR27,AT27,AV27,AX27)+COUNT(AZ27,BB27,BD27,BF27,BH27,BJ27,BL27,BN27,BP27,BR27,BT27,BV27)+COUNT(BX27,BZ27,CB27,CD27,CF27,CH27,CJ27,CL27)</f>
        <v>9</v>
      </c>
      <c r="CP27" s="11">
        <f>SUM(E27,G27,I27,K27,M27,O27,Q27,S27,U27,W27,Y27,AA27,AC27,AE27,AG27,AI27,AK27,AM27,AO27,AQ27,AS27,AU27,AW27,AY27,BA27,BC27)+SUM(BE27,BG27,BI27,BK27,BM27,BO27,BQ27,BS27,BU27,BW27)+SUM(BY27,CA27,CC27,CE27,CG27,CI27,CK27,CM27)</f>
        <v>48</v>
      </c>
      <c r="CQ27" s="12">
        <f>CN27/CO27</f>
        <v>70.77777777777777</v>
      </c>
    </row>
    <row r="28" spans="1:95" ht="12.75">
      <c r="A28" s="14">
        <v>2300</v>
      </c>
      <c r="B28" s="15" t="s">
        <v>185</v>
      </c>
      <c r="C28" s="15" t="s">
        <v>179</v>
      </c>
      <c r="D28" s="14">
        <v>76</v>
      </c>
      <c r="E28" s="14">
        <v>6</v>
      </c>
      <c r="F28" s="14">
        <v>80</v>
      </c>
      <c r="G28" s="14">
        <v>7</v>
      </c>
      <c r="H28" s="14"/>
      <c r="I28" s="14"/>
      <c r="J28" s="14"/>
      <c r="K28" s="14"/>
      <c r="L28" s="14"/>
      <c r="M28" s="14"/>
      <c r="N28" s="14"/>
      <c r="O28" s="14"/>
      <c r="P28" s="16">
        <v>70</v>
      </c>
      <c r="Q28" s="16">
        <v>4</v>
      </c>
      <c r="R28" s="16">
        <v>82</v>
      </c>
      <c r="S28" s="16">
        <v>7</v>
      </c>
      <c r="T28" s="14"/>
      <c r="U28" s="14"/>
      <c r="V28" s="14"/>
      <c r="W28" s="14"/>
      <c r="X28" s="14">
        <v>84</v>
      </c>
      <c r="Y28" s="14">
        <v>8</v>
      </c>
      <c r="Z28" s="14">
        <v>66</v>
      </c>
      <c r="AA28" s="14">
        <v>5</v>
      </c>
      <c r="AB28" s="14"/>
      <c r="AC28" s="14"/>
      <c r="AD28" s="14"/>
      <c r="AE28" s="14"/>
      <c r="AF28" s="14">
        <v>86</v>
      </c>
      <c r="AG28" s="14">
        <v>8</v>
      </c>
      <c r="AH28" s="14">
        <v>64</v>
      </c>
      <c r="AI28" s="14">
        <v>4</v>
      </c>
      <c r="AJ28" s="14">
        <v>76</v>
      </c>
      <c r="AK28" s="14">
        <v>6</v>
      </c>
      <c r="AL28" s="14">
        <v>78</v>
      </c>
      <c r="AM28" s="14">
        <v>6</v>
      </c>
      <c r="AN28" s="14">
        <v>68</v>
      </c>
      <c r="AO28" s="14">
        <v>4</v>
      </c>
      <c r="AP28" s="14">
        <v>68</v>
      </c>
      <c r="AQ28" s="14">
        <v>5</v>
      </c>
      <c r="AR28" s="14"/>
      <c r="AS28" s="14"/>
      <c r="AT28" s="14">
        <v>78</v>
      </c>
      <c r="AU28" s="14">
        <v>6</v>
      </c>
      <c r="AV28" s="14"/>
      <c r="AW28" s="14"/>
      <c r="AX28" s="14"/>
      <c r="AY28" s="14"/>
      <c r="AZ28" s="14">
        <v>67</v>
      </c>
      <c r="BA28" s="14">
        <v>4</v>
      </c>
      <c r="BB28" s="14">
        <v>86</v>
      </c>
      <c r="BC28" s="14">
        <v>8</v>
      </c>
      <c r="BD28" s="14">
        <v>72</v>
      </c>
      <c r="BE28" s="14">
        <v>5</v>
      </c>
      <c r="BF28" s="14">
        <v>70</v>
      </c>
      <c r="BG28" s="14">
        <v>5</v>
      </c>
      <c r="BH28" s="14">
        <v>69</v>
      </c>
      <c r="BI28" s="14">
        <v>5</v>
      </c>
      <c r="BJ28" s="14">
        <v>67</v>
      </c>
      <c r="BK28" s="14">
        <v>4</v>
      </c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10">
        <f>SUM(D28,F28,H28,J28,L28,N28,P28,R28,T28,V28,X28,Z28)+SUM(AB28,AD28,AF28,AH28,AJ28,AL28,AN28,AP28,AR28,AT28,AV28,AX28)+SUM(AZ28,BB28,BD28,BF28,BH28,BJ28,BL28,BN28,BP28,BR28,BT28,BV28)+SUM(BX28,BZ28,CB28,CD28,CF28,CH28,CJ28,CL28)</f>
        <v>1407</v>
      </c>
      <c r="CO28" s="11">
        <f>COUNT(D28,F28,H28,J28,L28,N28,P28,R28,T28,V28,X28,Z28)+COUNT(AB28,AD28,AF28,AH28,AJ28,AL28,AN28,AP28,AR28,AT28,AV28,AX28)+COUNT(AZ28,BB28,BD28,BF28,BH28,BJ28,BL28,BN28,BP28,BR28,BT28,BV28)+COUNT(BX28,BZ28,CB28,CD28,CF28,CH28,CJ28,CL28)</f>
        <v>19</v>
      </c>
      <c r="CP28" s="11">
        <f>SUM(E28,G28,I28,K28,M28,O28,Q28,S28,U28,W28,Y28,AA28,AC28,AE28,AG28,AI28,AK28,AM28,AO28,AQ28,AS28,AU28,AW28,AY28,BA28,BC28)+SUM(BE28,BG28,BI28,BK28,BM28,BO28,BQ28,BS28,BU28,BW28)+SUM(BY28,CA28,CC28,CE28,CG28,CI28,CK28,CM28)</f>
        <v>107</v>
      </c>
      <c r="CQ28" s="12">
        <f>CN28/CO28</f>
        <v>74.05263157894737</v>
      </c>
    </row>
    <row r="29" spans="1:95" ht="12.75">
      <c r="A29" s="14">
        <v>2978</v>
      </c>
      <c r="B29" s="15" t="s">
        <v>513</v>
      </c>
      <c r="C29" s="15" t="s">
        <v>179</v>
      </c>
      <c r="D29" s="14"/>
      <c r="E29" s="14"/>
      <c r="F29" s="14"/>
      <c r="G29" s="14"/>
      <c r="H29" s="14"/>
      <c r="I29" s="14"/>
      <c r="J29" s="14"/>
      <c r="K29" s="14"/>
      <c r="L29" s="14">
        <v>84</v>
      </c>
      <c r="M29" s="14">
        <v>8</v>
      </c>
      <c r="N29" s="14">
        <v>74</v>
      </c>
      <c r="O29" s="14">
        <v>5</v>
      </c>
      <c r="P29" s="16">
        <v>84</v>
      </c>
      <c r="Q29" s="16">
        <v>8</v>
      </c>
      <c r="R29" s="16">
        <v>74</v>
      </c>
      <c r="S29" s="16">
        <v>5</v>
      </c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>
        <v>75</v>
      </c>
      <c r="AG29" s="14">
        <v>6</v>
      </c>
      <c r="AH29" s="14">
        <v>76</v>
      </c>
      <c r="AI29" s="14">
        <v>6</v>
      </c>
      <c r="AJ29" s="14">
        <v>60</v>
      </c>
      <c r="AK29" s="14">
        <v>4</v>
      </c>
      <c r="AL29" s="14">
        <v>63</v>
      </c>
      <c r="AM29" s="14">
        <v>4</v>
      </c>
      <c r="AN29" s="14">
        <v>63</v>
      </c>
      <c r="AO29" s="14">
        <v>4</v>
      </c>
      <c r="AP29" s="14">
        <v>71</v>
      </c>
      <c r="AQ29" s="14">
        <v>5</v>
      </c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>
        <v>48</v>
      </c>
      <c r="BI29" s="14">
        <v>2</v>
      </c>
      <c r="BJ29" s="14">
        <v>70</v>
      </c>
      <c r="BK29" s="14">
        <v>6</v>
      </c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10">
        <f aca="true" t="shared" si="8" ref="CN29:CN35">SUM(D29,F29,H29,J29,L29,N29,P29,R29,T29,V29,X29,Z29)+SUM(AB29,AD29,AF29,AH29,AJ29,AL29,AN29,AP29,AR29,AT29,AV29,AX29)+SUM(AZ29,BB29,BD29,BF29,BH29,BJ29,BL29,BN29,BP29,BR29,BT29,BV29)+SUM(BX29,BZ29,CB29,CD29,CF29,CH29,CJ29,CL29)</f>
        <v>842</v>
      </c>
      <c r="CO29" s="11">
        <f aca="true" t="shared" si="9" ref="CO29:CO35">COUNT(D29,F29,H29,J29,L29,N29,P29,R29,T29,V29,X29,Z29)+COUNT(AB29,AD29,AF29,AH29,AJ29,AL29,AN29,AP29,AR29,AT29,AV29,AX29)+COUNT(AZ29,BB29,BD29,BF29,BH29,BJ29,BL29,BN29,BP29,BR29,BT29,BV29)+COUNT(BX29,BZ29,CB29,CD29,CF29,CH29,CJ29,CL29)</f>
        <v>12</v>
      </c>
      <c r="CP29" s="11">
        <f aca="true" t="shared" si="10" ref="CP29:CP35">SUM(E29,G29,I29,K29,M29,O29,Q29,S29,U29,W29,Y29,AA29,AC29,AE29,AG29,AI29,AK29,AM29,AO29,AQ29,AS29,AU29,AW29,AY29,BA29,BC29)+SUM(BE29,BG29,BI29,BK29,BM29,BO29,BQ29,BS29,BU29,BW29)+SUM(BY29,CA29,CC29,CE29,CG29,CI29,CK29,CM29)</f>
        <v>63</v>
      </c>
      <c r="CQ29" s="12">
        <f aca="true" t="shared" si="11" ref="CQ29:CQ35">CN29/CO29</f>
        <v>70.16666666666667</v>
      </c>
    </row>
    <row r="30" spans="1:95" ht="12.75">
      <c r="A30" s="14">
        <v>4375</v>
      </c>
      <c r="B30" s="15" t="s">
        <v>239</v>
      </c>
      <c r="C30" s="15" t="s">
        <v>179</v>
      </c>
      <c r="D30" s="14">
        <v>80</v>
      </c>
      <c r="E30" s="14">
        <v>7</v>
      </c>
      <c r="F30" s="14">
        <v>78</v>
      </c>
      <c r="G30" s="14">
        <v>6</v>
      </c>
      <c r="H30" s="14"/>
      <c r="I30" s="14"/>
      <c r="J30" s="14"/>
      <c r="K30" s="14"/>
      <c r="L30" s="14"/>
      <c r="M30" s="14"/>
      <c r="N30" s="14"/>
      <c r="O30" s="14"/>
      <c r="P30" s="16"/>
      <c r="Q30" s="16"/>
      <c r="R30" s="16"/>
      <c r="S30" s="16"/>
      <c r="T30" s="14">
        <v>67</v>
      </c>
      <c r="U30" s="14">
        <v>5</v>
      </c>
      <c r="V30" s="14">
        <v>64</v>
      </c>
      <c r="W30" s="14">
        <v>4</v>
      </c>
      <c r="X30" s="14">
        <v>67</v>
      </c>
      <c r="Y30" s="14">
        <v>5</v>
      </c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>
        <v>69</v>
      </c>
      <c r="AO30" s="14">
        <v>6</v>
      </c>
      <c r="AP30" s="14">
        <v>59</v>
      </c>
      <c r="AQ30" s="14">
        <v>3</v>
      </c>
      <c r="AR30" s="14">
        <v>67</v>
      </c>
      <c r="AS30" s="14">
        <v>5</v>
      </c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10">
        <f t="shared" si="8"/>
        <v>551</v>
      </c>
      <c r="CO30" s="11">
        <f t="shared" si="9"/>
        <v>8</v>
      </c>
      <c r="CP30" s="11">
        <f t="shared" si="10"/>
        <v>41</v>
      </c>
      <c r="CQ30" s="12">
        <f t="shared" si="11"/>
        <v>68.875</v>
      </c>
    </row>
    <row r="31" spans="1:95" ht="12.75">
      <c r="A31" s="14">
        <v>4376</v>
      </c>
      <c r="B31" s="15" t="s">
        <v>511</v>
      </c>
      <c r="C31" s="15" t="s">
        <v>179</v>
      </c>
      <c r="D31" s="14"/>
      <c r="E31" s="14"/>
      <c r="F31" s="14"/>
      <c r="G31" s="14"/>
      <c r="H31" s="14"/>
      <c r="I31" s="14"/>
      <c r="J31" s="14"/>
      <c r="K31" s="14"/>
      <c r="L31" s="14">
        <v>75</v>
      </c>
      <c r="M31" s="14">
        <v>6</v>
      </c>
      <c r="N31" s="14">
        <v>62</v>
      </c>
      <c r="O31" s="14">
        <v>4</v>
      </c>
      <c r="P31" s="16">
        <v>72</v>
      </c>
      <c r="Q31" s="16">
        <v>6</v>
      </c>
      <c r="R31" s="16">
        <v>76</v>
      </c>
      <c r="S31" s="16">
        <v>7</v>
      </c>
      <c r="T31" s="14">
        <v>82</v>
      </c>
      <c r="U31" s="14">
        <v>7</v>
      </c>
      <c r="V31" s="14">
        <v>70</v>
      </c>
      <c r="W31" s="14">
        <v>5</v>
      </c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>
        <v>78</v>
      </c>
      <c r="AK31" s="14">
        <v>6</v>
      </c>
      <c r="AL31" s="14">
        <v>80</v>
      </c>
      <c r="AM31" s="14">
        <v>7</v>
      </c>
      <c r="AN31" s="14">
        <v>74</v>
      </c>
      <c r="AO31" s="14">
        <v>5</v>
      </c>
      <c r="AP31" s="14">
        <v>70</v>
      </c>
      <c r="AQ31" s="14">
        <v>5</v>
      </c>
      <c r="AR31" s="14"/>
      <c r="AS31" s="14"/>
      <c r="AT31" s="14"/>
      <c r="AU31" s="14"/>
      <c r="AV31" s="14"/>
      <c r="AW31" s="14"/>
      <c r="AX31" s="14"/>
      <c r="AY31" s="14"/>
      <c r="AZ31" s="14">
        <v>60</v>
      </c>
      <c r="BA31" s="14">
        <v>3</v>
      </c>
      <c r="BB31" s="14">
        <v>78</v>
      </c>
      <c r="BC31" s="14">
        <v>6</v>
      </c>
      <c r="BD31" s="14">
        <v>78</v>
      </c>
      <c r="BE31" s="14">
        <v>6</v>
      </c>
      <c r="BF31" s="14">
        <v>82</v>
      </c>
      <c r="BG31" s="14">
        <v>7</v>
      </c>
      <c r="BH31" s="14">
        <v>66</v>
      </c>
      <c r="BI31" s="14">
        <v>4</v>
      </c>
      <c r="BJ31" s="14">
        <v>72</v>
      </c>
      <c r="BK31" s="14">
        <v>5</v>
      </c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10">
        <f t="shared" si="8"/>
        <v>1175</v>
      </c>
      <c r="CO31" s="11">
        <f t="shared" si="9"/>
        <v>16</v>
      </c>
      <c r="CP31" s="11">
        <f t="shared" si="10"/>
        <v>89</v>
      </c>
      <c r="CQ31" s="12">
        <f t="shared" si="11"/>
        <v>73.4375</v>
      </c>
    </row>
    <row r="32" spans="1:95" ht="12.75">
      <c r="A32" s="14">
        <v>4380</v>
      </c>
      <c r="B32" s="15" t="s">
        <v>180</v>
      </c>
      <c r="C32" s="15" t="s">
        <v>179</v>
      </c>
      <c r="D32" s="14">
        <v>74</v>
      </c>
      <c r="E32" s="14">
        <v>6</v>
      </c>
      <c r="F32" s="14">
        <v>86</v>
      </c>
      <c r="G32" s="14">
        <v>8</v>
      </c>
      <c r="H32" s="14"/>
      <c r="I32" s="14"/>
      <c r="J32" s="14"/>
      <c r="K32" s="14"/>
      <c r="L32" s="14">
        <v>76</v>
      </c>
      <c r="M32" s="14">
        <v>6</v>
      </c>
      <c r="N32" s="23">
        <v>90</v>
      </c>
      <c r="O32" s="23">
        <v>9</v>
      </c>
      <c r="P32" s="16"/>
      <c r="Q32" s="16"/>
      <c r="R32" s="16"/>
      <c r="S32" s="16"/>
      <c r="T32" s="14">
        <v>72</v>
      </c>
      <c r="U32" s="14">
        <v>5</v>
      </c>
      <c r="V32" s="14">
        <v>56</v>
      </c>
      <c r="W32" s="14">
        <v>2</v>
      </c>
      <c r="X32" s="14"/>
      <c r="Y32" s="14"/>
      <c r="Z32" s="14"/>
      <c r="AA32" s="14"/>
      <c r="AB32" s="14"/>
      <c r="AC32" s="14"/>
      <c r="AD32" s="14"/>
      <c r="AE32" s="14"/>
      <c r="AF32" s="14">
        <v>65</v>
      </c>
      <c r="AG32" s="14">
        <v>5</v>
      </c>
      <c r="AH32" s="14">
        <v>76</v>
      </c>
      <c r="AI32" s="14">
        <v>6</v>
      </c>
      <c r="AJ32" s="14">
        <v>76</v>
      </c>
      <c r="AK32" s="14">
        <v>6</v>
      </c>
      <c r="AL32" s="14">
        <v>72</v>
      </c>
      <c r="AM32" s="14">
        <v>5</v>
      </c>
      <c r="AN32" s="14"/>
      <c r="AO32" s="14"/>
      <c r="AP32" s="14"/>
      <c r="AQ32" s="14"/>
      <c r="AR32" s="14">
        <v>66</v>
      </c>
      <c r="AS32" s="14">
        <v>5</v>
      </c>
      <c r="AT32" s="14">
        <v>80</v>
      </c>
      <c r="AU32" s="14">
        <v>7</v>
      </c>
      <c r="AV32" s="14"/>
      <c r="AW32" s="14"/>
      <c r="AX32" s="14"/>
      <c r="AY32" s="14"/>
      <c r="AZ32" s="14">
        <v>66</v>
      </c>
      <c r="BA32" s="14">
        <v>5</v>
      </c>
      <c r="BB32" s="14">
        <v>84</v>
      </c>
      <c r="BC32" s="14">
        <v>8</v>
      </c>
      <c r="BD32" s="14">
        <v>78</v>
      </c>
      <c r="BE32" s="14">
        <v>6</v>
      </c>
      <c r="BF32" s="14">
        <v>61</v>
      </c>
      <c r="BG32" s="14">
        <v>3</v>
      </c>
      <c r="BH32" s="14">
        <v>66</v>
      </c>
      <c r="BI32" s="14">
        <v>5</v>
      </c>
      <c r="BJ32" s="14">
        <v>80</v>
      </c>
      <c r="BK32" s="14">
        <v>7</v>
      </c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10">
        <f t="shared" si="8"/>
        <v>1324</v>
      </c>
      <c r="CO32" s="11">
        <f t="shared" si="9"/>
        <v>18</v>
      </c>
      <c r="CP32" s="11">
        <f t="shared" si="10"/>
        <v>104</v>
      </c>
      <c r="CQ32" s="12">
        <f t="shared" si="11"/>
        <v>73.55555555555556</v>
      </c>
    </row>
    <row r="33" spans="1:97" ht="12.75">
      <c r="A33" s="14">
        <v>4381</v>
      </c>
      <c r="B33" s="15" t="s">
        <v>226</v>
      </c>
      <c r="C33" s="15" t="s">
        <v>179</v>
      </c>
      <c r="D33" s="14">
        <v>70</v>
      </c>
      <c r="E33" s="14">
        <v>5</v>
      </c>
      <c r="F33" s="14">
        <v>80</v>
      </c>
      <c r="G33" s="14">
        <v>7</v>
      </c>
      <c r="H33" s="14"/>
      <c r="I33" s="14"/>
      <c r="J33" s="14"/>
      <c r="K33" s="14"/>
      <c r="L33" s="14"/>
      <c r="M33" s="14"/>
      <c r="N33" s="14"/>
      <c r="O33" s="14"/>
      <c r="P33" s="16"/>
      <c r="Q33" s="16"/>
      <c r="R33" s="16"/>
      <c r="S33" s="16"/>
      <c r="T33" s="14">
        <v>51</v>
      </c>
      <c r="U33" s="14">
        <v>2</v>
      </c>
      <c r="V33" s="14">
        <v>66</v>
      </c>
      <c r="W33" s="14">
        <v>5</v>
      </c>
      <c r="X33" s="14">
        <v>73</v>
      </c>
      <c r="Y33" s="14">
        <v>6</v>
      </c>
      <c r="Z33" s="14">
        <v>72</v>
      </c>
      <c r="AA33" s="14">
        <v>5</v>
      </c>
      <c r="AB33" s="14"/>
      <c r="AC33" s="14"/>
      <c r="AD33" s="14"/>
      <c r="AE33" s="14"/>
      <c r="AF33" s="14">
        <v>68</v>
      </c>
      <c r="AG33" s="14">
        <v>5</v>
      </c>
      <c r="AH33" s="14">
        <v>58</v>
      </c>
      <c r="AI33" s="14">
        <v>3</v>
      </c>
      <c r="AJ33" s="14"/>
      <c r="AK33" s="14"/>
      <c r="AL33" s="14"/>
      <c r="AM33" s="14"/>
      <c r="AN33" s="14"/>
      <c r="AO33" s="14"/>
      <c r="AP33" s="14"/>
      <c r="AQ33" s="14"/>
      <c r="AR33" s="14">
        <v>80</v>
      </c>
      <c r="AS33" s="14">
        <v>7</v>
      </c>
      <c r="AT33" s="14">
        <v>69</v>
      </c>
      <c r="AU33" s="14">
        <v>5</v>
      </c>
      <c r="AV33" s="14"/>
      <c r="AW33" s="14"/>
      <c r="AX33" s="14"/>
      <c r="AY33" s="14"/>
      <c r="AZ33" s="14">
        <v>61</v>
      </c>
      <c r="BA33" s="14">
        <v>5</v>
      </c>
      <c r="BB33" s="14">
        <v>66</v>
      </c>
      <c r="BC33" s="14">
        <v>4</v>
      </c>
      <c r="BD33" s="14"/>
      <c r="BE33" s="14"/>
      <c r="BF33" s="14"/>
      <c r="BG33" s="14"/>
      <c r="BH33" s="14"/>
      <c r="BI33" s="14"/>
      <c r="BJ33" s="14"/>
      <c r="BK33" s="14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10">
        <f t="shared" si="8"/>
        <v>814</v>
      </c>
      <c r="CO33" s="11">
        <f t="shared" si="9"/>
        <v>12</v>
      </c>
      <c r="CP33" s="11">
        <f t="shared" si="10"/>
        <v>59</v>
      </c>
      <c r="CQ33" s="12">
        <f t="shared" si="11"/>
        <v>67.83333333333333</v>
      </c>
      <c r="CS33" t="s">
        <v>63</v>
      </c>
    </row>
    <row r="34" spans="1:97" ht="12.75">
      <c r="A34" s="14">
        <v>4729</v>
      </c>
      <c r="B34" s="15" t="s">
        <v>514</v>
      </c>
      <c r="C34" s="15" t="s">
        <v>179</v>
      </c>
      <c r="D34" s="14"/>
      <c r="E34" s="14"/>
      <c r="F34" s="14"/>
      <c r="G34" s="14"/>
      <c r="H34" s="14"/>
      <c r="I34" s="14"/>
      <c r="J34" s="14"/>
      <c r="K34" s="14"/>
      <c r="L34" s="14">
        <v>59</v>
      </c>
      <c r="M34" s="14">
        <v>3</v>
      </c>
      <c r="N34" s="14">
        <v>71</v>
      </c>
      <c r="O34" s="14">
        <v>6</v>
      </c>
      <c r="P34" s="16"/>
      <c r="Q34" s="16"/>
      <c r="R34" s="16"/>
      <c r="S34" s="16"/>
      <c r="T34" s="14">
        <v>58</v>
      </c>
      <c r="U34" s="14">
        <v>3</v>
      </c>
      <c r="V34" s="23">
        <v>90</v>
      </c>
      <c r="W34" s="23">
        <v>9</v>
      </c>
      <c r="X34" s="14"/>
      <c r="Y34" s="14"/>
      <c r="Z34" s="14">
        <v>49</v>
      </c>
      <c r="AA34" s="14">
        <v>3</v>
      </c>
      <c r="AB34" s="14"/>
      <c r="AC34" s="14"/>
      <c r="AD34" s="14"/>
      <c r="AE34" s="14"/>
      <c r="AF34" s="14">
        <v>66</v>
      </c>
      <c r="AG34" s="14">
        <v>4</v>
      </c>
      <c r="AH34" s="14">
        <v>86</v>
      </c>
      <c r="AI34" s="14">
        <v>8</v>
      </c>
      <c r="AJ34" s="14">
        <v>68</v>
      </c>
      <c r="AK34" s="14">
        <v>4</v>
      </c>
      <c r="AL34" s="14">
        <v>84</v>
      </c>
      <c r="AM34" s="14">
        <v>8</v>
      </c>
      <c r="AN34" s="14"/>
      <c r="AO34" s="14"/>
      <c r="AP34" s="14"/>
      <c r="AQ34" s="14"/>
      <c r="AR34" s="14">
        <v>76</v>
      </c>
      <c r="AS34" s="14">
        <v>6</v>
      </c>
      <c r="AT34" s="14">
        <v>74</v>
      </c>
      <c r="AU34" s="14">
        <v>6</v>
      </c>
      <c r="AV34" s="14"/>
      <c r="AW34" s="14"/>
      <c r="AX34" s="14"/>
      <c r="AY34" s="14"/>
      <c r="AZ34" s="14">
        <v>73</v>
      </c>
      <c r="BA34" s="14">
        <v>6</v>
      </c>
      <c r="BB34" s="14">
        <v>65</v>
      </c>
      <c r="BC34" s="14">
        <v>4</v>
      </c>
      <c r="BD34" s="14">
        <v>63</v>
      </c>
      <c r="BE34" s="14">
        <v>4</v>
      </c>
      <c r="BF34" s="14">
        <v>74</v>
      </c>
      <c r="BG34" s="14">
        <v>6</v>
      </c>
      <c r="BH34" s="14">
        <v>58</v>
      </c>
      <c r="BI34" s="14">
        <v>4</v>
      </c>
      <c r="BJ34" s="14">
        <v>77</v>
      </c>
      <c r="BK34" s="14">
        <v>7</v>
      </c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10">
        <f t="shared" si="8"/>
        <v>1191</v>
      </c>
      <c r="CO34" s="11">
        <f t="shared" si="9"/>
        <v>17</v>
      </c>
      <c r="CP34" s="11">
        <f t="shared" si="10"/>
        <v>91</v>
      </c>
      <c r="CQ34" s="12">
        <f t="shared" si="11"/>
        <v>70.05882352941177</v>
      </c>
      <c r="CS34"/>
    </row>
    <row r="35" spans="1:97" ht="12.75">
      <c r="A35" s="14">
        <v>4782</v>
      </c>
      <c r="B35" s="15" t="s">
        <v>512</v>
      </c>
      <c r="C35" s="15" t="s">
        <v>179</v>
      </c>
      <c r="D35" s="14"/>
      <c r="E35" s="14"/>
      <c r="F35" s="14"/>
      <c r="G35" s="14"/>
      <c r="H35" s="14"/>
      <c r="I35" s="14"/>
      <c r="J35" s="14"/>
      <c r="K35" s="14"/>
      <c r="L35" s="23">
        <v>90</v>
      </c>
      <c r="M35" s="23">
        <v>9</v>
      </c>
      <c r="N35" s="14">
        <v>70</v>
      </c>
      <c r="O35" s="14">
        <v>5</v>
      </c>
      <c r="P35" s="16">
        <v>64</v>
      </c>
      <c r="Q35" s="16">
        <v>5</v>
      </c>
      <c r="R35" s="16">
        <v>78</v>
      </c>
      <c r="S35" s="16">
        <v>6</v>
      </c>
      <c r="T35" s="14"/>
      <c r="U35" s="14"/>
      <c r="V35" s="14"/>
      <c r="W35" s="14"/>
      <c r="X35" s="14">
        <v>72</v>
      </c>
      <c r="Y35" s="14">
        <v>6</v>
      </c>
      <c r="Z35" s="14">
        <v>80</v>
      </c>
      <c r="AA35" s="14">
        <v>7</v>
      </c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10">
        <f t="shared" si="8"/>
        <v>454</v>
      </c>
      <c r="CO35" s="11">
        <f t="shared" si="9"/>
        <v>6</v>
      </c>
      <c r="CP35" s="11">
        <f t="shared" si="10"/>
        <v>38</v>
      </c>
      <c r="CQ35" s="12">
        <f t="shared" si="11"/>
        <v>75.66666666666667</v>
      </c>
      <c r="CS35"/>
    </row>
    <row r="36" spans="1:97" ht="12.75">
      <c r="A36" s="14">
        <v>5306</v>
      </c>
      <c r="B36" s="15" t="s">
        <v>184</v>
      </c>
      <c r="C36" s="15" t="s">
        <v>179</v>
      </c>
      <c r="D36" s="14">
        <v>71</v>
      </c>
      <c r="E36" s="14">
        <v>5</v>
      </c>
      <c r="F36" s="14">
        <v>75</v>
      </c>
      <c r="G36" s="14">
        <v>6</v>
      </c>
      <c r="H36" s="14"/>
      <c r="I36" s="14"/>
      <c r="J36" s="14"/>
      <c r="K36" s="14"/>
      <c r="L36" s="14"/>
      <c r="M36" s="14"/>
      <c r="N36" s="14"/>
      <c r="O36" s="14"/>
      <c r="P36" s="16">
        <v>70</v>
      </c>
      <c r="Q36" s="16">
        <v>5</v>
      </c>
      <c r="R36" s="16">
        <v>86</v>
      </c>
      <c r="S36" s="16">
        <v>8</v>
      </c>
      <c r="T36" s="14"/>
      <c r="U36" s="14"/>
      <c r="V36" s="14"/>
      <c r="W36" s="14"/>
      <c r="X36" s="14">
        <v>66</v>
      </c>
      <c r="Y36" s="14">
        <v>5</v>
      </c>
      <c r="Z36" s="14">
        <v>56</v>
      </c>
      <c r="AA36" s="14">
        <v>3</v>
      </c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>
        <v>84</v>
      </c>
      <c r="AO36" s="14">
        <v>8</v>
      </c>
      <c r="AP36" s="14">
        <v>55</v>
      </c>
      <c r="AQ36" s="14">
        <v>3</v>
      </c>
      <c r="AR36" s="14">
        <v>64</v>
      </c>
      <c r="AS36" s="14">
        <v>4</v>
      </c>
      <c r="AT36" s="14">
        <v>70</v>
      </c>
      <c r="AU36" s="14">
        <v>5</v>
      </c>
      <c r="AV36" s="14"/>
      <c r="AW36" s="14"/>
      <c r="AX36" s="14"/>
      <c r="AY36" s="14"/>
      <c r="AZ36" s="14"/>
      <c r="BA36" s="14"/>
      <c r="BB36" s="14"/>
      <c r="BC36" s="14"/>
      <c r="BD36" s="14">
        <v>65</v>
      </c>
      <c r="BE36" s="14">
        <v>4</v>
      </c>
      <c r="BF36" s="14">
        <v>69</v>
      </c>
      <c r="BG36" s="14">
        <v>5</v>
      </c>
      <c r="BH36" s="14"/>
      <c r="BI36" s="14"/>
      <c r="BJ36" s="14"/>
      <c r="BK36" s="14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10">
        <f>SUM(D36,F36,H36,J36,L36,N36,P36,R36,T36,V36,X36,Z36)+SUM(AB36,AD36,AF36,AH36,AJ36,AL36,AN36,AP36,AR36,AT36,AV36,AX36)+SUM(AZ36,BB36,BD36,BF36,BH36,BJ36,BL36,BN36,BP36,BR36,BT36,BV36)+SUM(BX36,BZ36,CB36,CD36,CF36,CH36,CJ36,CL36)</f>
        <v>831</v>
      </c>
      <c r="CO36" s="11">
        <f>COUNT(D36,F36,H36,J36,L36,N36,P36,R36,T36,V36,X36,Z36)+COUNT(AB36,AD36,AF36,AH36,AJ36,AL36,AN36,AP36,AR36,AT36,AV36,AX36)+COUNT(AZ36,BB36,BD36,BF36,BH36,BJ36,BL36,BN36,BP36,BR36,BT36,BV36)+COUNT(BX36,BZ36,CB36,CD36,CF36,CH36,CJ36,CL36)</f>
        <v>12</v>
      </c>
      <c r="CP36" s="11">
        <f>SUM(E36,G36,I36,K36,M36,O36,Q36,S36,U36,W36,Y36,AA36,AC36,AE36,AG36,AI36,AK36,AM36,AO36,AQ36,AS36,AU36,AW36,AY36,BA36,BC36)+SUM(BE36,BG36,BI36,BK36,BM36,BO36,BQ36,BS36,BU36,BW36)+SUM(BY36,CA36,CC36,CE36,CG36,CI36,CK36,CM36)</f>
        <v>61</v>
      </c>
      <c r="CQ36" s="12">
        <f>CN36/CO36</f>
        <v>69.25</v>
      </c>
      <c r="CS36" t="s">
        <v>63</v>
      </c>
    </row>
    <row r="37" spans="1:95" ht="12.75">
      <c r="A37" s="14">
        <v>2138</v>
      </c>
      <c r="B37" s="15" t="s">
        <v>178</v>
      </c>
      <c r="C37" s="15" t="s">
        <v>175</v>
      </c>
      <c r="D37" s="14">
        <v>74</v>
      </c>
      <c r="E37" s="14">
        <v>6</v>
      </c>
      <c r="F37" s="14">
        <v>76</v>
      </c>
      <c r="G37" s="14">
        <v>6</v>
      </c>
      <c r="H37" s="14"/>
      <c r="I37" s="14"/>
      <c r="J37" s="14">
        <v>63</v>
      </c>
      <c r="K37" s="14">
        <v>4</v>
      </c>
      <c r="L37" s="14"/>
      <c r="M37" s="14"/>
      <c r="N37" s="14">
        <v>86</v>
      </c>
      <c r="O37" s="14">
        <v>8</v>
      </c>
      <c r="P37" s="16"/>
      <c r="Q37" s="16"/>
      <c r="R37" s="16"/>
      <c r="S37" s="16"/>
      <c r="T37" s="14"/>
      <c r="U37" s="14"/>
      <c r="V37" s="14"/>
      <c r="W37" s="14"/>
      <c r="X37" s="14">
        <v>60</v>
      </c>
      <c r="Y37" s="14">
        <v>3</v>
      </c>
      <c r="Z37" s="14">
        <v>56</v>
      </c>
      <c r="AA37" s="14">
        <v>4</v>
      </c>
      <c r="AB37" s="14">
        <v>80</v>
      </c>
      <c r="AC37" s="14">
        <v>7</v>
      </c>
      <c r="AD37" s="14">
        <v>80</v>
      </c>
      <c r="AE37" s="14">
        <v>7</v>
      </c>
      <c r="AF37" s="14">
        <v>83</v>
      </c>
      <c r="AG37" s="14">
        <v>8</v>
      </c>
      <c r="AH37" s="14">
        <v>70</v>
      </c>
      <c r="AI37" s="14">
        <v>4</v>
      </c>
      <c r="AJ37" s="14"/>
      <c r="AK37" s="14"/>
      <c r="AL37" s="14"/>
      <c r="AM37" s="14"/>
      <c r="AN37" s="14"/>
      <c r="AO37" s="14"/>
      <c r="AP37" s="14"/>
      <c r="AQ37" s="14"/>
      <c r="AR37" s="14">
        <v>64</v>
      </c>
      <c r="AS37" s="14">
        <v>4</v>
      </c>
      <c r="AT37" s="14">
        <v>80</v>
      </c>
      <c r="AU37" s="14">
        <v>7</v>
      </c>
      <c r="AV37" s="14">
        <v>74</v>
      </c>
      <c r="AW37" s="14">
        <v>5</v>
      </c>
      <c r="AX37" s="14">
        <v>70</v>
      </c>
      <c r="AY37" s="14">
        <v>4</v>
      </c>
      <c r="AZ37" s="14">
        <v>74</v>
      </c>
      <c r="BA37" s="14">
        <v>6</v>
      </c>
      <c r="BB37" s="14">
        <v>86</v>
      </c>
      <c r="BC37" s="14">
        <v>8</v>
      </c>
      <c r="BD37" s="14">
        <v>72</v>
      </c>
      <c r="BE37" s="14">
        <v>5</v>
      </c>
      <c r="BF37" s="14">
        <v>72</v>
      </c>
      <c r="BG37" s="14">
        <v>5</v>
      </c>
      <c r="BH37" s="14"/>
      <c r="BI37" s="14"/>
      <c r="BJ37" s="14"/>
      <c r="BK37" s="14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10">
        <f>SUM(D37,F37,H37,J37,L37,N37,P37,R37,T37,V37,X37,Z37)+SUM(AB37,AD37,AF37,AH37,AJ37,AL37,AN37,AP37,AR37,AT37,AV37,AX37)+SUM(AZ37,BB37,BD37,BF37,BH37,BJ37,BL37,BN37,BP37,BR37,BT37,BV37)+SUM(BX37,BZ37,CB37,CD37,CF37,CH37,CJ37,CL37)</f>
        <v>1320</v>
      </c>
      <c r="CO37" s="11">
        <f>COUNT(D37,F37,H37,J37,L37,N37,P37,R37,T37,V37,X37,Z37)+COUNT(AB37,AD37,AF37,AH37,AJ37,AL37,AN37,AP37,AR37,AT37,AV37,AX37)+COUNT(AZ37,BB37,BD37,BF37,BH37,BJ37,BL37,BN37,BP37,BR37,BT37,BV37)+COUNT(BX37,BZ37,CB37,CD37,CF37,CH37,CJ37,CL37)</f>
        <v>18</v>
      </c>
      <c r="CP37" s="11">
        <f>SUM(E37,G37,I37,K37,M37,O37,Q37,S37,U37,W37,Y37,AA37,AC37,AE37,AG37,AI37,AK37,AM37,AO37,AQ37,AS37,AU37,AW37,AY37,BA37,BC37)+SUM(BE37,BG37,BI37,BK37,BM37,BO37,BQ37,BS37,BU37,BW37)+SUM(BY37,CA37,CC37,CE37,CG37,CI37,CK37,CM37)</f>
        <v>101</v>
      </c>
      <c r="CQ37" s="12">
        <f>CN37/CO37</f>
        <v>73.33333333333333</v>
      </c>
    </row>
    <row r="38" spans="1:95" ht="12.75">
      <c r="A38" s="14">
        <v>2613</v>
      </c>
      <c r="B38" s="17" t="s">
        <v>176</v>
      </c>
      <c r="C38" s="15" t="s">
        <v>175</v>
      </c>
      <c r="D38" s="14">
        <v>80</v>
      </c>
      <c r="E38" s="14">
        <v>7</v>
      </c>
      <c r="F38" s="14">
        <v>86</v>
      </c>
      <c r="G38" s="14">
        <v>8</v>
      </c>
      <c r="H38" s="14">
        <v>86</v>
      </c>
      <c r="I38" s="14">
        <v>8</v>
      </c>
      <c r="J38" s="14">
        <v>74</v>
      </c>
      <c r="K38" s="14">
        <v>6</v>
      </c>
      <c r="L38" s="14">
        <v>70</v>
      </c>
      <c r="M38" s="14">
        <v>4</v>
      </c>
      <c r="N38" s="14">
        <v>82</v>
      </c>
      <c r="O38" s="14">
        <v>7</v>
      </c>
      <c r="P38" s="16">
        <v>78</v>
      </c>
      <c r="Q38" s="16">
        <v>6</v>
      </c>
      <c r="R38" s="16">
        <v>78</v>
      </c>
      <c r="S38" s="16">
        <v>6</v>
      </c>
      <c r="T38" s="14"/>
      <c r="U38" s="14"/>
      <c r="V38" s="14"/>
      <c r="W38" s="14"/>
      <c r="X38" s="14">
        <v>62</v>
      </c>
      <c r="Y38" s="14">
        <v>3</v>
      </c>
      <c r="Z38" s="14">
        <v>86</v>
      </c>
      <c r="AA38" s="14">
        <v>8</v>
      </c>
      <c r="AB38" s="14">
        <v>74</v>
      </c>
      <c r="AC38" s="14">
        <v>6</v>
      </c>
      <c r="AD38" s="14">
        <v>78</v>
      </c>
      <c r="AE38" s="14">
        <v>6</v>
      </c>
      <c r="AF38" s="14">
        <v>78</v>
      </c>
      <c r="AG38" s="14">
        <v>7</v>
      </c>
      <c r="AH38" s="14"/>
      <c r="AI38" s="14"/>
      <c r="AJ38" s="14">
        <v>74</v>
      </c>
      <c r="AK38" s="14">
        <v>5</v>
      </c>
      <c r="AL38" s="23">
        <v>90</v>
      </c>
      <c r="AM38" s="23">
        <v>9</v>
      </c>
      <c r="AN38" s="14"/>
      <c r="AO38" s="14"/>
      <c r="AP38" s="14"/>
      <c r="AQ38" s="14"/>
      <c r="AR38" s="14">
        <v>82</v>
      </c>
      <c r="AS38" s="14">
        <v>7</v>
      </c>
      <c r="AT38" s="14">
        <v>66</v>
      </c>
      <c r="AU38" s="14">
        <v>4</v>
      </c>
      <c r="AV38" s="14">
        <v>78</v>
      </c>
      <c r="AW38" s="14">
        <v>7</v>
      </c>
      <c r="AX38" s="14">
        <v>84</v>
      </c>
      <c r="AY38" s="14">
        <v>8</v>
      </c>
      <c r="AZ38" s="14">
        <v>86</v>
      </c>
      <c r="BA38" s="14">
        <v>8</v>
      </c>
      <c r="BB38" s="14">
        <v>86</v>
      </c>
      <c r="BC38" s="14">
        <v>8</v>
      </c>
      <c r="BD38" s="14">
        <v>86</v>
      </c>
      <c r="BE38" s="14">
        <v>8</v>
      </c>
      <c r="BF38" s="14">
        <v>86</v>
      </c>
      <c r="BG38" s="14">
        <v>8</v>
      </c>
      <c r="BH38" s="14"/>
      <c r="BI38" s="14"/>
      <c r="BJ38" s="14"/>
      <c r="BK38" s="14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10">
        <f>SUM(D38,F38,H38,J38,L38,N38,P38,R38,T38,V38,X38,Z38)+SUM(AB38,AD38,AF38,AH38,AJ38,AL38,AN38,AP38,AR38,AT38,AV38,AX38)+SUM(AZ38,BB38,BD38,BF38,BH38,BJ38,BL38,BN38,BP38,BR38,BT38,BV38)+SUM(BX38,BZ38,CB38,CD38,CF38,CH38,CJ38,CL38)</f>
        <v>1830</v>
      </c>
      <c r="CO38" s="11">
        <f>COUNT(D38,F38,H38,J38,L38,N38,P38,R38,T38,V38,X38,Z38)+COUNT(AB38,AD38,AF38,AH38,AJ38,AL38,AN38,AP38,AR38,AT38,AV38,AX38)+COUNT(AZ38,BB38,BD38,BF38,BH38,BJ38,BL38,BN38,BP38,BR38,BT38,BV38)+COUNT(BX38,BZ38,CB38,CD38,CF38,CH38,CJ38,CL38)</f>
        <v>23</v>
      </c>
      <c r="CP38" s="11">
        <f>SUM(E38,G38,I38,K38,M38,O38,Q38,S38,U38,W38,Y38,AA38,AC38,AE38,AG38,AI38,AK38,AM38,AO38,AQ38,AS38,AU38,AW38,AY38,BA38,BC38)+SUM(BE38,BG38,BI38,BK38,BM38,BO38,BQ38,BS38,BU38,BW38)+SUM(BY38,CA38,CC38,CE38,CG38,CI38,CK38,CM38)</f>
        <v>154</v>
      </c>
      <c r="CQ38" s="12">
        <f>CN38/CO38</f>
        <v>79.56521739130434</v>
      </c>
    </row>
    <row r="39" spans="1:95" ht="12.75">
      <c r="A39" s="14">
        <v>2691</v>
      </c>
      <c r="B39" s="15" t="s">
        <v>381</v>
      </c>
      <c r="C39" s="15" t="s">
        <v>175</v>
      </c>
      <c r="D39" s="14">
        <v>61</v>
      </c>
      <c r="E39" s="14">
        <v>5</v>
      </c>
      <c r="F39" s="14">
        <v>72</v>
      </c>
      <c r="G39" s="14">
        <v>6</v>
      </c>
      <c r="H39" s="14">
        <v>78</v>
      </c>
      <c r="I39" s="14">
        <v>6</v>
      </c>
      <c r="J39" s="14"/>
      <c r="K39" s="14"/>
      <c r="L39" s="14">
        <v>73</v>
      </c>
      <c r="M39" s="14">
        <v>6</v>
      </c>
      <c r="N39" s="14"/>
      <c r="O39" s="14"/>
      <c r="P39" s="16">
        <v>64</v>
      </c>
      <c r="Q39" s="16">
        <v>5</v>
      </c>
      <c r="R39" s="16">
        <v>72</v>
      </c>
      <c r="S39" s="16">
        <v>6</v>
      </c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>
        <v>70</v>
      </c>
      <c r="AG39" s="14">
        <v>5</v>
      </c>
      <c r="AH39" s="14">
        <v>53</v>
      </c>
      <c r="AI39" s="14">
        <v>1</v>
      </c>
      <c r="AJ39" s="14">
        <v>69</v>
      </c>
      <c r="AK39" s="14">
        <v>5</v>
      </c>
      <c r="AL39" s="14">
        <v>74</v>
      </c>
      <c r="AM39" s="14">
        <v>5</v>
      </c>
      <c r="AN39" s="14"/>
      <c r="AO39" s="14"/>
      <c r="AP39" s="14"/>
      <c r="AQ39" s="14"/>
      <c r="AR39" s="14">
        <v>66</v>
      </c>
      <c r="AS39" s="14">
        <v>5</v>
      </c>
      <c r="AT39" s="14">
        <v>86</v>
      </c>
      <c r="AU39" s="14">
        <v>8</v>
      </c>
      <c r="AV39" s="14">
        <v>65</v>
      </c>
      <c r="AW39" s="14">
        <v>5</v>
      </c>
      <c r="AX39" s="14">
        <v>63</v>
      </c>
      <c r="AY39" s="14">
        <v>4</v>
      </c>
      <c r="AZ39" s="14">
        <v>68</v>
      </c>
      <c r="BA39" s="14">
        <v>4</v>
      </c>
      <c r="BB39" s="14">
        <v>73</v>
      </c>
      <c r="BC39" s="14">
        <v>6</v>
      </c>
      <c r="BD39" s="14">
        <v>74</v>
      </c>
      <c r="BE39" s="14">
        <v>6</v>
      </c>
      <c r="BF39" s="14"/>
      <c r="BG39" s="14"/>
      <c r="BH39" s="14"/>
      <c r="BI39" s="14"/>
      <c r="BJ39" s="14"/>
      <c r="BK39" s="14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10">
        <f>SUM(D39,F39,H39,J39,L39,N39,P39,R39,T39,V39,X39,Z39)+SUM(AB39,AD39,AF39,AH39,AJ39,AL39,AN39,AP39,AR39,AT39,AV39,AX39)+SUM(AZ39,BB39,BD39,BF39,BH39,BJ39,BL39,BN39,BP39,BR39,BT39,BV39)+SUM(BX39,BZ39,CB39,CD39,CF39,CH39,CJ39,CL39)</f>
        <v>1181</v>
      </c>
      <c r="CO39" s="11">
        <f>COUNT(D39,F39,H39,J39,L39,N39,P39,R39,T39,V39,X39,Z39)+COUNT(AB39,AD39,AF39,AH39,AJ39,AL39,AN39,AP39,AR39,AT39,AV39,AX39)+COUNT(AZ39,BB39,BD39,BF39,BH39,BJ39,BL39,BN39,BP39,BR39,BT39,BV39)+COUNT(BX39,BZ39,CB39,CD39,CF39,CH39,CJ39,CL39)</f>
        <v>17</v>
      </c>
      <c r="CP39" s="11">
        <f>SUM(E39,G39,I39,K39,M39,O39,Q39,S39,U39,W39,Y39,AA39,AC39,AE39,AG39,AI39,AK39,AM39,AO39,AQ39,AS39,AU39,AW39,AY39,BA39,BC39)+SUM(BE39,BG39,BI39,BK39,BM39,BO39,BQ39,BS39,BU39,BW39)+SUM(BY39,CA39,CC39,CE39,CG39,CI39,CK39,CM39)</f>
        <v>88</v>
      </c>
      <c r="CQ39" s="12">
        <f>CN39/CO39</f>
        <v>69.47058823529412</v>
      </c>
    </row>
    <row r="40" spans="1:97" ht="12.75">
      <c r="A40" s="14">
        <v>3228</v>
      </c>
      <c r="B40" s="17" t="s">
        <v>380</v>
      </c>
      <c r="C40" s="15" t="s">
        <v>175</v>
      </c>
      <c r="D40" s="14"/>
      <c r="E40" s="14"/>
      <c r="F40" s="14"/>
      <c r="G40" s="14"/>
      <c r="H40" s="14">
        <v>74</v>
      </c>
      <c r="I40" s="14">
        <v>6</v>
      </c>
      <c r="J40" s="14">
        <v>80</v>
      </c>
      <c r="K40" s="14">
        <v>7</v>
      </c>
      <c r="L40" s="14">
        <v>82</v>
      </c>
      <c r="M40" s="14">
        <v>7</v>
      </c>
      <c r="N40" s="14">
        <v>78</v>
      </c>
      <c r="O40" s="14">
        <v>6</v>
      </c>
      <c r="P40" s="16">
        <v>86</v>
      </c>
      <c r="Q40" s="16">
        <v>8</v>
      </c>
      <c r="R40" s="16">
        <v>86</v>
      </c>
      <c r="S40" s="16">
        <v>8</v>
      </c>
      <c r="T40" s="14"/>
      <c r="U40" s="14"/>
      <c r="V40" s="14"/>
      <c r="W40" s="14"/>
      <c r="X40" s="14">
        <v>61</v>
      </c>
      <c r="Y40" s="14">
        <v>4</v>
      </c>
      <c r="Z40" s="14">
        <v>65</v>
      </c>
      <c r="AA40" s="14">
        <v>5</v>
      </c>
      <c r="AB40" s="14">
        <v>74</v>
      </c>
      <c r="AC40" s="14">
        <v>6</v>
      </c>
      <c r="AD40" s="14">
        <v>80</v>
      </c>
      <c r="AE40" s="14">
        <v>7</v>
      </c>
      <c r="AF40" s="14"/>
      <c r="AG40" s="14"/>
      <c r="AH40" s="14">
        <v>72</v>
      </c>
      <c r="AI40" s="14">
        <v>5</v>
      </c>
      <c r="AJ40" s="14">
        <v>72</v>
      </c>
      <c r="AK40" s="14">
        <v>5</v>
      </c>
      <c r="AL40" s="14">
        <v>66</v>
      </c>
      <c r="AM40" s="14">
        <v>4</v>
      </c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>
        <v>66</v>
      </c>
      <c r="BE40" s="14">
        <v>4</v>
      </c>
      <c r="BF40" s="14">
        <v>67</v>
      </c>
      <c r="BG40" s="14">
        <v>5</v>
      </c>
      <c r="BH40" s="14"/>
      <c r="BI40" s="14"/>
      <c r="BJ40" s="14"/>
      <c r="BK40" s="14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10">
        <f>SUM(D40,F40,H40,J40,L40,N40,P40,R40,T40,V40,X40,Z40)+SUM(AB40,AD40,AF40,AH40,AJ40,AL40,AN40,AP40,AR40,AT40,AV40,AX40)+SUM(AZ40,BB40,BD40,BF40,BH40,BJ40,BL40,BN40,BP40,BR40,BT40,BV40)+SUM(BX40,BZ40,CB40,CD40,CF40,CH40,CJ40,CL40)</f>
        <v>1109</v>
      </c>
      <c r="CO40" s="11">
        <f>COUNT(D40,F40,H40,J40,L40,N40,P40,R40,T40,V40,X40,Z40)+COUNT(AB40,AD40,AF40,AH40,AJ40,AL40,AN40,AP40,AR40,AT40,AV40,AX40)+COUNT(AZ40,BB40,BD40,BF40,BH40,BJ40,BL40,BN40,BP40,BR40,BT40,BV40)+COUNT(BX40,BZ40,CB40,CD40,CF40,CH40,CJ40,CL40)</f>
        <v>15</v>
      </c>
      <c r="CP40" s="11">
        <f>SUM(E40,G40,I40,K40,M40,O40,Q40,S40,U40,W40,Y40,AA40,AC40,AE40,AG40,AI40,AK40,AM40,AO40,AQ40,AS40,AU40,AW40,AY40,BA40,BC40)+SUM(BE40,BG40,BI40,BK40,BM40,BO40,BQ40,BS40,BU40,BW40)+SUM(BY40,CA40,CC40,CE40,CG40,CI40,CK40,CM40)</f>
        <v>87</v>
      </c>
      <c r="CQ40" s="12">
        <f>CN40/CO40</f>
        <v>73.93333333333334</v>
      </c>
      <c r="CS40" t="s">
        <v>63</v>
      </c>
    </row>
    <row r="41" spans="1:95" ht="12.75">
      <c r="A41" s="14">
        <v>3569</v>
      </c>
      <c r="B41" s="15" t="s">
        <v>177</v>
      </c>
      <c r="C41" s="15" t="s">
        <v>175</v>
      </c>
      <c r="D41" s="14">
        <v>67</v>
      </c>
      <c r="E41" s="14">
        <v>5</v>
      </c>
      <c r="F41" s="14">
        <v>78</v>
      </c>
      <c r="G41" s="14">
        <v>6</v>
      </c>
      <c r="H41" s="14">
        <v>80</v>
      </c>
      <c r="I41" s="14">
        <v>7</v>
      </c>
      <c r="J41" s="14">
        <v>72</v>
      </c>
      <c r="K41" s="14">
        <v>5</v>
      </c>
      <c r="L41" s="14">
        <v>76</v>
      </c>
      <c r="M41" s="14">
        <v>6</v>
      </c>
      <c r="N41" s="14">
        <v>70</v>
      </c>
      <c r="O41" s="14">
        <v>5</v>
      </c>
      <c r="P41" s="16">
        <v>86</v>
      </c>
      <c r="Q41" s="16">
        <v>8</v>
      </c>
      <c r="R41" s="16">
        <v>78</v>
      </c>
      <c r="S41" s="16">
        <v>6</v>
      </c>
      <c r="T41" s="14"/>
      <c r="U41" s="14"/>
      <c r="V41" s="14"/>
      <c r="W41" s="14"/>
      <c r="X41" s="14">
        <v>80</v>
      </c>
      <c r="Y41" s="14">
        <v>7</v>
      </c>
      <c r="Z41" s="14">
        <v>72</v>
      </c>
      <c r="AA41" s="14">
        <v>5</v>
      </c>
      <c r="AB41" s="14">
        <v>67</v>
      </c>
      <c r="AC41" s="14">
        <v>4</v>
      </c>
      <c r="AD41" s="14">
        <v>78</v>
      </c>
      <c r="AE41" s="14">
        <v>6</v>
      </c>
      <c r="AF41" s="14">
        <v>82</v>
      </c>
      <c r="AG41" s="14">
        <v>7</v>
      </c>
      <c r="AH41" s="14">
        <v>78</v>
      </c>
      <c r="AI41" s="14">
        <v>6</v>
      </c>
      <c r="AJ41" s="14">
        <v>76</v>
      </c>
      <c r="AK41" s="14">
        <v>7</v>
      </c>
      <c r="AL41" s="14">
        <v>66</v>
      </c>
      <c r="AM41" s="14">
        <v>4</v>
      </c>
      <c r="AN41" s="14"/>
      <c r="AO41" s="14"/>
      <c r="AP41" s="14"/>
      <c r="AQ41" s="14"/>
      <c r="AR41" s="14">
        <v>76</v>
      </c>
      <c r="AS41" s="14">
        <v>6</v>
      </c>
      <c r="AT41" s="14">
        <v>78</v>
      </c>
      <c r="AU41" s="14">
        <v>6</v>
      </c>
      <c r="AV41" s="14">
        <v>62</v>
      </c>
      <c r="AW41" s="14">
        <v>3</v>
      </c>
      <c r="AX41" s="14">
        <v>76</v>
      </c>
      <c r="AY41" s="14">
        <v>6</v>
      </c>
      <c r="AZ41" s="14">
        <v>74</v>
      </c>
      <c r="BA41" s="14">
        <v>6</v>
      </c>
      <c r="BB41" s="14">
        <v>76</v>
      </c>
      <c r="BC41" s="14">
        <v>6</v>
      </c>
      <c r="BD41" s="14"/>
      <c r="BE41" s="14"/>
      <c r="BF41" s="14">
        <v>74</v>
      </c>
      <c r="BG41" s="14">
        <v>6</v>
      </c>
      <c r="BH41" s="14"/>
      <c r="BI41" s="14"/>
      <c r="BJ41" s="14"/>
      <c r="BK41" s="14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10">
        <f>SUM(D41,F41,H41,J41,L41,N41,P41,R41,T41,V41,X41,Z41)+SUM(AB41,AD41,AF41,AH41,AJ41,AL41,AN41,AP41,AR41,AT41,AV41,AX41)+SUM(AZ41,BB41,BD41,BF41,BH41,BJ41,BL41,BN41,BP41,BR41,BT41,BV41)+SUM(BX41,BZ41,CB41,CD41,CF41,CH41,CJ41,CL41)</f>
        <v>1722</v>
      </c>
      <c r="CO41" s="11">
        <f>COUNT(D41,F41,H41,J41,L41,N41,P41,R41,T41,V41,X41,Z41)+COUNT(AB41,AD41,AF41,AH41,AJ41,AL41,AN41,AP41,AR41,AT41,AV41,AX41)+COUNT(AZ41,BB41,BD41,BF41,BH41,BJ41,BL41,BN41,BP41,BR41,BT41,BV41)+COUNT(BX41,BZ41,CB41,CD41,CF41,CH41,CJ41,CL41)</f>
        <v>23</v>
      </c>
      <c r="CP41" s="11">
        <f>SUM(E41,G41,I41,K41,M41,O41,Q41,S41,U41,W41,Y41,AA41,AC41,AE41,AG41,AI41,AK41,AM41,AO41,AQ41,AS41,AU41,AW41,AY41,BA41,BC41)+SUM(BE41,BG41,BI41,BK41,BM41,BO41,BQ41,BS41,BU41,BW41)+SUM(BY41,CA41,CC41,CE41,CG41,CI41,CK41,CM41)</f>
        <v>133</v>
      </c>
      <c r="CQ41" s="12">
        <f>CN41/CO41</f>
        <v>74.8695652173913</v>
      </c>
    </row>
    <row r="42" spans="1:95" ht="12.75">
      <c r="A42" s="14">
        <v>6000</v>
      </c>
      <c r="B42" s="17" t="s">
        <v>262</v>
      </c>
      <c r="C42" s="15" t="s">
        <v>175</v>
      </c>
      <c r="D42" s="14">
        <v>86</v>
      </c>
      <c r="E42" s="14">
        <v>8</v>
      </c>
      <c r="F42" s="14">
        <v>76</v>
      </c>
      <c r="G42" s="14">
        <v>6</v>
      </c>
      <c r="H42" s="14">
        <v>73</v>
      </c>
      <c r="I42" s="14">
        <v>6</v>
      </c>
      <c r="J42" s="14">
        <v>82</v>
      </c>
      <c r="K42" s="14">
        <v>7</v>
      </c>
      <c r="L42" s="14">
        <v>74</v>
      </c>
      <c r="M42" s="14">
        <v>6</v>
      </c>
      <c r="N42" s="14">
        <v>70</v>
      </c>
      <c r="O42" s="14">
        <v>5</v>
      </c>
      <c r="P42" s="16">
        <v>74</v>
      </c>
      <c r="Q42" s="16">
        <v>5</v>
      </c>
      <c r="R42" s="16">
        <v>84</v>
      </c>
      <c r="S42" s="16">
        <v>8</v>
      </c>
      <c r="T42" s="14"/>
      <c r="U42" s="14"/>
      <c r="V42" s="14"/>
      <c r="W42" s="14"/>
      <c r="X42" s="14">
        <v>74</v>
      </c>
      <c r="Y42" s="14">
        <v>6</v>
      </c>
      <c r="Z42" s="14">
        <v>70</v>
      </c>
      <c r="AA42" s="14">
        <v>5</v>
      </c>
      <c r="AB42" s="14">
        <v>72</v>
      </c>
      <c r="AC42" s="14">
        <v>6</v>
      </c>
      <c r="AD42" s="14">
        <v>79</v>
      </c>
      <c r="AE42" s="14">
        <v>7</v>
      </c>
      <c r="AF42" s="14">
        <v>70</v>
      </c>
      <c r="AG42" s="14">
        <v>4</v>
      </c>
      <c r="AH42" s="14">
        <v>86</v>
      </c>
      <c r="AI42" s="14">
        <v>8</v>
      </c>
      <c r="AJ42" s="14">
        <v>64</v>
      </c>
      <c r="AK42" s="14">
        <v>3</v>
      </c>
      <c r="AL42" s="14">
        <v>66</v>
      </c>
      <c r="AM42" s="14">
        <v>4</v>
      </c>
      <c r="AN42" s="14"/>
      <c r="AO42" s="14"/>
      <c r="AP42" s="14"/>
      <c r="AQ42" s="14"/>
      <c r="AR42" s="14">
        <v>68</v>
      </c>
      <c r="AS42" s="14">
        <v>5</v>
      </c>
      <c r="AT42" s="14">
        <v>74</v>
      </c>
      <c r="AU42" s="14">
        <v>6</v>
      </c>
      <c r="AV42" s="14">
        <v>72</v>
      </c>
      <c r="AW42" s="14">
        <v>5</v>
      </c>
      <c r="AX42" s="14">
        <v>66</v>
      </c>
      <c r="AY42" s="14">
        <v>4</v>
      </c>
      <c r="AZ42" s="14">
        <v>74</v>
      </c>
      <c r="BA42" s="14">
        <v>5</v>
      </c>
      <c r="BB42" s="14">
        <v>86</v>
      </c>
      <c r="BC42" s="14">
        <v>8</v>
      </c>
      <c r="BD42" s="14">
        <v>76</v>
      </c>
      <c r="BE42" s="14">
        <v>6</v>
      </c>
      <c r="BF42" s="14">
        <v>71</v>
      </c>
      <c r="BG42" s="14">
        <v>5</v>
      </c>
      <c r="BH42" s="14"/>
      <c r="BI42" s="14"/>
      <c r="BJ42" s="14"/>
      <c r="BK42" s="14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10">
        <f>SUM(D42,F42,H42,J42,L42,N42,P42,R42,T42,V42,X42,Z42)+SUM(AB42,AD42,AF42,AH42,AJ42,AL42,AN42,AP42,AR42,AT42,AV42,AX42)+SUM(AZ42,BB42,BD42,BF42,BH42,BJ42,BL42,BN42,BP42,BR42,BT42,BV42)+SUM(BX42,BZ42,CB42,CD42,CF42,CH42,CJ42,CL42)</f>
        <v>1787</v>
      </c>
      <c r="CO42" s="11">
        <f>COUNT(D42,F42,H42,J42,L42,N42,P42,R42,T42,V42,X42,Z42)+COUNT(AB42,AD42,AF42,AH42,AJ42,AL42,AN42,AP42,AR42,AT42,AV42,AX42)+COUNT(AZ42,BB42,BD42,BF42,BH42,BJ42,BL42,BN42,BP42,BR42,BT42,BV42)+COUNT(BX42,BZ42,CB42,CD42,CF42,CH42,CJ42,CL42)</f>
        <v>24</v>
      </c>
      <c r="CP42" s="11">
        <f>SUM(E42,G42,I42,K42,M42,O42,Q42,S42,U42,W42,Y42,AA42,AC42,AE42,AG42,AI42,AK42,AM42,AO42,AQ42,AS42,AU42,AW42,AY42,BA42,BC42)+SUM(BE42,BG42,BI42,BK42,BM42,BO42,BQ42,BS42,BU42,BW42)+SUM(BY42,CA42,CC42,CE42,CG42,CI42,CK42,CM42)</f>
        <v>138</v>
      </c>
      <c r="CQ42" s="12">
        <f>CN42/CO42</f>
        <v>74.45833333333333</v>
      </c>
    </row>
    <row r="43" spans="1:95" ht="12.75">
      <c r="A43" s="14">
        <v>1886</v>
      </c>
      <c r="B43" s="17" t="s">
        <v>541</v>
      </c>
      <c r="C43" s="15" t="s">
        <v>173</v>
      </c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26">
        <v>90</v>
      </c>
      <c r="Q43" s="26">
        <v>9</v>
      </c>
      <c r="R43" s="16">
        <v>74</v>
      </c>
      <c r="S43" s="16">
        <v>5</v>
      </c>
      <c r="T43" s="14"/>
      <c r="U43" s="14"/>
      <c r="V43" s="14"/>
      <c r="W43" s="14"/>
      <c r="X43" s="14">
        <v>69</v>
      </c>
      <c r="Y43" s="14">
        <v>6</v>
      </c>
      <c r="Z43" s="14">
        <v>76</v>
      </c>
      <c r="AA43" s="14">
        <v>6</v>
      </c>
      <c r="AB43" s="14">
        <v>80</v>
      </c>
      <c r="AC43" s="14">
        <v>7</v>
      </c>
      <c r="AD43" s="14">
        <v>80</v>
      </c>
      <c r="AE43" s="14">
        <v>7</v>
      </c>
      <c r="AF43" s="14"/>
      <c r="AG43" s="14"/>
      <c r="AH43" s="14"/>
      <c r="AI43" s="14"/>
      <c r="AJ43" s="14">
        <v>80</v>
      </c>
      <c r="AK43" s="14">
        <v>7</v>
      </c>
      <c r="AL43" s="14">
        <v>67</v>
      </c>
      <c r="AM43" s="14">
        <v>5</v>
      </c>
      <c r="AN43" s="14">
        <v>80</v>
      </c>
      <c r="AO43" s="14">
        <v>7</v>
      </c>
      <c r="AP43" s="14">
        <v>84</v>
      </c>
      <c r="AQ43" s="14">
        <v>8</v>
      </c>
      <c r="AR43" s="14">
        <v>71</v>
      </c>
      <c r="AS43" s="14">
        <v>6</v>
      </c>
      <c r="AT43" s="14">
        <v>74</v>
      </c>
      <c r="AU43" s="14">
        <v>6</v>
      </c>
      <c r="AV43" s="14">
        <v>70</v>
      </c>
      <c r="AW43" s="14">
        <v>4</v>
      </c>
      <c r="AX43" s="14">
        <v>74</v>
      </c>
      <c r="AY43" s="14">
        <v>5</v>
      </c>
      <c r="AZ43" s="14"/>
      <c r="BA43" s="14"/>
      <c r="BB43" s="14"/>
      <c r="BC43" s="14"/>
      <c r="BD43" s="14">
        <v>67</v>
      </c>
      <c r="BE43" s="14">
        <v>5</v>
      </c>
      <c r="BF43" s="14">
        <v>84</v>
      </c>
      <c r="BG43" s="14">
        <v>8</v>
      </c>
      <c r="BH43" s="14">
        <v>76</v>
      </c>
      <c r="BI43" s="14">
        <v>6</v>
      </c>
      <c r="BJ43" s="14">
        <v>74</v>
      </c>
      <c r="BK43" s="14">
        <v>6</v>
      </c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10">
        <f>SUM(D43,F43,H43,J43,L43,N43,P43,R43,T43,V43,X43,Z43)+SUM(AB43,AD43,AF43,AH43,AJ43,AL43,AN43,AP43,AR43,AT43,AV43,AX43)+SUM(AZ43,BB43,BD43,BF43,BH43,BJ43,BL43,BN43,BP43,BR43,BT43,BV43)+SUM(BX43,BZ43,CB43,CD43,CF43,CH43,CJ43,CL43)</f>
        <v>1370</v>
      </c>
      <c r="CO43" s="11">
        <f>COUNT(D43,F43,H43,J43,L43,N43,P43,R43,T43,V43,X43,Z43)+COUNT(AB43,AD43,AF43,AH43,AJ43,AL43,AN43,AP43,AR43,AT43,AV43,AX43)+COUNT(AZ43,BB43,BD43,BF43,BH43,BJ43,BL43,BN43,BP43,BR43,BT43,BV43)+COUNT(BX43,BZ43,CB43,CD43,CF43,CH43,CJ43,CL43)</f>
        <v>18</v>
      </c>
      <c r="CP43" s="11">
        <f>SUM(E43,G43,I43,K43,M43,O43,Q43,S43,U43,W43,Y43,AA43,AC43,AE43,AG43,AI43,AK43,AM43,AO43,AQ43,AS43,AU43,AW43,AY43,BA43,BC43)+SUM(BE43,BG43,BI43,BK43,BM43,BO43,BQ43,BS43,BU43,BW43)+SUM(BY43,CA43,CC43,CE43,CG43,CI43,CK43,CM43)</f>
        <v>113</v>
      </c>
      <c r="CQ43" s="12">
        <f>CN43/CO43</f>
        <v>76.11111111111111</v>
      </c>
    </row>
    <row r="44" spans="1:95" ht="12.75">
      <c r="A44" s="14">
        <v>2751</v>
      </c>
      <c r="B44" s="17" t="s">
        <v>560</v>
      </c>
      <c r="C44" s="15" t="s">
        <v>173</v>
      </c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26"/>
      <c r="Q44" s="26"/>
      <c r="R44" s="16"/>
      <c r="S44" s="16"/>
      <c r="T44" s="14">
        <v>66</v>
      </c>
      <c r="U44" s="14">
        <v>5</v>
      </c>
      <c r="V44" s="14">
        <v>60</v>
      </c>
      <c r="W44" s="14">
        <v>3</v>
      </c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10">
        <f>SUM(D44,F44,H44,J44,L44,N44,P44,R44,T44,V44,X44,Z44)+SUM(AB44,AD44,AF44,AH44,AJ44,AL44,AN44,AP44,AR44,AT44,AV44,AX44)+SUM(AZ44,BB44,BD44,BF44,BH44,BJ44,BL44,BN44,BP44,BR44,BT44,BV44)+SUM(BX44,BZ44,CB44,CD44,CF44,CH44,CJ44,CL44)</f>
        <v>126</v>
      </c>
      <c r="CO44" s="11">
        <f>COUNT(D44,F44,H44,J44,L44,N44,P44,R44,T44,V44,X44,Z44)+COUNT(AB44,AD44,AF44,AH44,AJ44,AL44,AN44,AP44,AR44,AT44,AV44,AX44)+COUNT(AZ44,BB44,BD44,BF44,BH44,BJ44,BL44,BN44,BP44,BR44,BT44,BV44)+COUNT(BX44,BZ44,CB44,CD44,CF44,CH44,CJ44,CL44)</f>
        <v>2</v>
      </c>
      <c r="CP44" s="11">
        <f>SUM(E44,G44,I44,K44,M44,O44,Q44,S44,U44,W44,Y44,AA44,AC44,AE44,AG44,AI44,AK44,AM44,AO44,AQ44,AS44,AU44,AW44,AY44,BA44,BC44)+SUM(BE44,BG44,BI44,BK44,BM44,BO44,BQ44,BS44,BU44,BW44)+SUM(BY44,CA44,CC44,CE44,CG44,CI44,CK44,CM44)</f>
        <v>8</v>
      </c>
      <c r="CQ44" s="12">
        <f>CN44/CO44</f>
        <v>63</v>
      </c>
    </row>
    <row r="45" spans="1:95" ht="12.75">
      <c r="A45" s="14">
        <v>3097</v>
      </c>
      <c r="B45" s="17" t="s">
        <v>614</v>
      </c>
      <c r="C45" s="15" t="s">
        <v>173</v>
      </c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26"/>
      <c r="Q45" s="26"/>
      <c r="R45" s="16"/>
      <c r="S45" s="16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>
        <v>58</v>
      </c>
      <c r="BE45" s="14">
        <v>3</v>
      </c>
      <c r="BF45" s="14">
        <v>78</v>
      </c>
      <c r="BG45" s="14">
        <v>7</v>
      </c>
      <c r="BH45" s="14"/>
      <c r="BI45" s="14"/>
      <c r="BJ45" s="14"/>
      <c r="BK45" s="14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10">
        <f>SUM(D45,F45,H45,J45,L45,N45,P45,R45,T45,V45,X45,Z45)+SUM(AB45,AD45,AF45,AH45,AJ45,AL45,AN45,AP45,AR45,AT45,AV45,AX45)+SUM(AZ45,BB45,BD45,BF45,BH45,BJ45,BL45,BN45,BP45,BR45,BT45,BV45)+SUM(BX45,BZ45,CB45,CD45,CF45,CH45,CJ45,CL45)</f>
        <v>136</v>
      </c>
      <c r="CO45" s="11">
        <f>COUNT(D45,F45,H45,J45,L45,N45,P45,R45,T45,V45,X45,Z45)+COUNT(AB45,AD45,AF45,AH45,AJ45,AL45,AN45,AP45,AR45,AT45,AV45,AX45)+COUNT(AZ45,BB45,BD45,BF45,BH45,BJ45,BL45,BN45,BP45,BR45,BT45,BV45)+COUNT(BX45,BZ45,CB45,CD45,CF45,CH45,CJ45,CL45)</f>
        <v>2</v>
      </c>
      <c r="CP45" s="11">
        <f>SUM(E45,G45,I45,K45,M45,O45,Q45,S45,U45,W45,Y45,AA45,AC45,AE45,AG45,AI45,AK45,AM45,AO45,AQ45,AS45,AU45,AW45,AY45,BA45,BC45)+SUM(BE45,BG45,BI45,BK45,BM45,BO45,BQ45,BS45,BU45,BW45)+SUM(BY45,CA45,CC45,CE45,CG45,CI45,CK45,CM45)</f>
        <v>10</v>
      </c>
      <c r="CQ45" s="12">
        <f>CN45/CO45</f>
        <v>68</v>
      </c>
    </row>
    <row r="46" spans="1:95" ht="12.75">
      <c r="A46" s="14">
        <v>3099</v>
      </c>
      <c r="B46" s="17" t="s">
        <v>384</v>
      </c>
      <c r="C46" s="15" t="s">
        <v>173</v>
      </c>
      <c r="D46" s="14"/>
      <c r="E46" s="14"/>
      <c r="F46" s="14"/>
      <c r="G46" s="14"/>
      <c r="H46" s="14">
        <v>53</v>
      </c>
      <c r="I46" s="14">
        <v>3</v>
      </c>
      <c r="J46" s="14">
        <v>61</v>
      </c>
      <c r="K46" s="14">
        <v>4</v>
      </c>
      <c r="L46" s="14"/>
      <c r="M46" s="14"/>
      <c r="N46" s="14"/>
      <c r="O46" s="14"/>
      <c r="P46" s="16"/>
      <c r="Q46" s="16"/>
      <c r="R46" s="16"/>
      <c r="S46" s="16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10">
        <f>SUM(D46,F46,H46,J46,L46,N46,P46,R46,T46,V46,X46,Z46)+SUM(AB46,AD46,AF46,AH46,AJ46,AL46,AN46,AP46,AR46,AT46,AV46,AX46)+SUM(AZ46,BB46,BD46,BF46,BH46,BJ46,BL46,BN46,BP46,BR46,BT46,BV46)+SUM(BX46,BZ46,CB46,CD46,CF46,CH46,CJ46,CL46)</f>
        <v>114</v>
      </c>
      <c r="CO46" s="11">
        <f>COUNT(D46,F46,H46,J46,L46,N46,P46,R46,T46,V46,X46,Z46)+COUNT(AB46,AD46,AF46,AH46,AJ46,AL46,AN46,AP46,AR46,AT46,AV46,AX46)+COUNT(AZ46,BB46,BD46,BF46,BH46,BJ46,BL46,BN46,BP46,BR46,BT46,BV46)+COUNT(BX46,BZ46,CB46,CD46,CF46,CH46,CJ46,CL46)</f>
        <v>2</v>
      </c>
      <c r="CP46" s="11">
        <f>SUM(E46,G46,I46,K46,M46,O46,Q46,S46,U46,W46,Y46,AA46,AC46,AE46,AG46,AI46,AK46,AM46,AO46,AQ46,AS46,AU46,AW46,AY46,BA46,BC46)+SUM(BE46,BG46,BI46,BK46,BM46,BO46,BQ46,BS46,BU46,BW46)+SUM(BY46,CA46,CC46,CE46,CG46,CI46,CK46,CM46)</f>
        <v>7</v>
      </c>
      <c r="CQ46" s="12">
        <f>CN46/CO46</f>
        <v>57</v>
      </c>
    </row>
    <row r="47" spans="1:95" ht="12.75">
      <c r="A47" s="14">
        <v>3454</v>
      </c>
      <c r="B47" s="17" t="s">
        <v>257</v>
      </c>
      <c r="C47" s="15" t="s">
        <v>173</v>
      </c>
      <c r="D47" s="14">
        <v>67</v>
      </c>
      <c r="E47" s="14">
        <v>5</v>
      </c>
      <c r="F47" s="14">
        <v>66</v>
      </c>
      <c r="G47" s="14">
        <v>5</v>
      </c>
      <c r="H47" s="14"/>
      <c r="I47" s="14"/>
      <c r="J47" s="14"/>
      <c r="K47" s="14"/>
      <c r="L47" s="14"/>
      <c r="M47" s="14"/>
      <c r="N47" s="14"/>
      <c r="O47" s="14"/>
      <c r="P47" s="16"/>
      <c r="Q47" s="16"/>
      <c r="R47" s="16"/>
      <c r="S47" s="16"/>
      <c r="T47" s="14"/>
      <c r="U47" s="14"/>
      <c r="V47" s="14"/>
      <c r="W47" s="14"/>
      <c r="X47" s="14"/>
      <c r="Y47" s="14"/>
      <c r="Z47" s="14"/>
      <c r="AA47" s="14"/>
      <c r="AB47" s="14">
        <v>62</v>
      </c>
      <c r="AC47" s="14">
        <v>4</v>
      </c>
      <c r="AD47" s="14">
        <v>66</v>
      </c>
      <c r="AE47" s="14">
        <v>4</v>
      </c>
      <c r="AF47" s="14"/>
      <c r="AG47" s="14"/>
      <c r="AH47" s="14"/>
      <c r="AI47" s="14"/>
      <c r="AJ47" s="14"/>
      <c r="AK47" s="14"/>
      <c r="AL47" s="14"/>
      <c r="AM47" s="14"/>
      <c r="AN47" s="14">
        <v>75</v>
      </c>
      <c r="AO47" s="14">
        <v>6</v>
      </c>
      <c r="AP47" s="14">
        <v>73</v>
      </c>
      <c r="AQ47" s="14">
        <v>6</v>
      </c>
      <c r="AR47" s="14">
        <v>65</v>
      </c>
      <c r="AS47" s="14">
        <v>4</v>
      </c>
      <c r="AT47" s="14">
        <v>64</v>
      </c>
      <c r="AU47" s="14">
        <v>4</v>
      </c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10">
        <f>SUM(D47,F47,H47,J47,L47,N47,P47,R47,T47,V47,X47,Z47)+SUM(AB47,AD47,AF47,AH47,AJ47,AL47,AN47,AP47,AR47,AT47,AV47,AX47)+SUM(AZ47,BB47,BD47,BF47,BH47,BJ47,BL47,BN47,BP47,BR47,BT47,BV47)+SUM(BX47,BZ47,CB47,CD47,CF47,CH47,CJ47,CL47)</f>
        <v>538</v>
      </c>
      <c r="CO47" s="11">
        <f>COUNT(D47,F47,H47,J47,L47,N47,P47,R47,T47,V47,X47,Z47)+COUNT(AB47,AD47,AF47,AH47,AJ47,AL47,AN47,AP47,AR47,AT47,AV47,AX47)+COUNT(AZ47,BB47,BD47,BF47,BH47,BJ47,BL47,BN47,BP47,BR47,BT47,BV47)+COUNT(BX47,BZ47,CB47,CD47,CF47,CH47,CJ47,CL47)</f>
        <v>8</v>
      </c>
      <c r="CP47" s="11">
        <f>SUM(E47,G47,I47,K47,M47,O47,Q47,S47,U47,W47,Y47,AA47,AC47,AE47,AG47,AI47,AK47,AM47,AO47,AQ47,AS47,AU47,AW47,AY47,BA47,BC47)+SUM(BE47,BG47,BI47,BK47,BM47,BO47,BQ47,BS47,BU47,BW47)+SUM(BY47,CA47,CC47,CE47,CG47,CI47,CK47,CM47)</f>
        <v>38</v>
      </c>
      <c r="CQ47" s="12">
        <f>CN47/CO47</f>
        <v>67.25</v>
      </c>
    </row>
    <row r="48" spans="1:95" ht="12.75">
      <c r="A48" s="14">
        <v>3635</v>
      </c>
      <c r="B48" s="15" t="s">
        <v>174</v>
      </c>
      <c r="C48" s="15" t="s">
        <v>173</v>
      </c>
      <c r="D48" s="14">
        <v>84</v>
      </c>
      <c r="E48" s="14">
        <v>8</v>
      </c>
      <c r="F48" s="14">
        <v>80</v>
      </c>
      <c r="G48" s="14">
        <v>7</v>
      </c>
      <c r="H48" s="14">
        <v>80</v>
      </c>
      <c r="I48" s="14">
        <v>7</v>
      </c>
      <c r="J48" s="14">
        <v>69</v>
      </c>
      <c r="K48" s="14">
        <v>5</v>
      </c>
      <c r="L48" s="14"/>
      <c r="M48" s="14"/>
      <c r="N48" s="14"/>
      <c r="O48" s="14"/>
      <c r="P48" s="16">
        <v>76</v>
      </c>
      <c r="Q48" s="16">
        <v>6</v>
      </c>
      <c r="R48" s="16">
        <v>84</v>
      </c>
      <c r="S48" s="16">
        <v>8</v>
      </c>
      <c r="T48" s="14">
        <v>76</v>
      </c>
      <c r="U48" s="14">
        <v>6</v>
      </c>
      <c r="V48" s="14">
        <v>64</v>
      </c>
      <c r="W48" s="14">
        <v>4</v>
      </c>
      <c r="X48" s="14">
        <v>84</v>
      </c>
      <c r="Y48" s="14">
        <v>8</v>
      </c>
      <c r="Z48" s="14">
        <v>76</v>
      </c>
      <c r="AA48" s="14">
        <v>6</v>
      </c>
      <c r="AB48" s="14">
        <v>79</v>
      </c>
      <c r="AC48" s="14">
        <v>7</v>
      </c>
      <c r="AD48" s="14">
        <v>80</v>
      </c>
      <c r="AE48" s="14">
        <v>7</v>
      </c>
      <c r="AF48" s="14"/>
      <c r="AG48" s="14"/>
      <c r="AH48" s="14"/>
      <c r="AI48" s="14"/>
      <c r="AJ48" s="14">
        <v>66</v>
      </c>
      <c r="AK48" s="14">
        <v>4</v>
      </c>
      <c r="AL48" s="14">
        <v>59</v>
      </c>
      <c r="AM48" s="14">
        <v>3</v>
      </c>
      <c r="AN48" s="14">
        <v>65</v>
      </c>
      <c r="AO48" s="14">
        <v>5</v>
      </c>
      <c r="AP48" s="14">
        <v>72</v>
      </c>
      <c r="AQ48" s="14">
        <v>6</v>
      </c>
      <c r="AR48" s="14">
        <v>66</v>
      </c>
      <c r="AS48" s="14">
        <v>5</v>
      </c>
      <c r="AT48" s="14">
        <v>72</v>
      </c>
      <c r="AU48" s="14">
        <v>6</v>
      </c>
      <c r="AV48" s="14">
        <v>62</v>
      </c>
      <c r="AW48" s="14">
        <v>4</v>
      </c>
      <c r="AX48" s="14">
        <v>84</v>
      </c>
      <c r="AY48" s="14">
        <v>8</v>
      </c>
      <c r="AZ48" s="14"/>
      <c r="BA48" s="14"/>
      <c r="BB48" s="14"/>
      <c r="BC48" s="14"/>
      <c r="BD48" s="14">
        <v>84</v>
      </c>
      <c r="BE48" s="14">
        <v>8</v>
      </c>
      <c r="BF48" s="14">
        <v>71</v>
      </c>
      <c r="BG48" s="14">
        <v>5</v>
      </c>
      <c r="BH48" s="14">
        <v>62</v>
      </c>
      <c r="BI48" s="14">
        <v>4</v>
      </c>
      <c r="BJ48" s="14">
        <v>74</v>
      </c>
      <c r="BK48" s="14">
        <v>6</v>
      </c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10">
        <f>SUM(D48,F48,H48,J48,L48,N48,P48,R48,T48,V48,X48,Z48)+SUM(AB48,AD48,AF48,AH48,AJ48,AL48,AN48,AP48,AR48,AT48,AV48,AX48)+SUM(AZ48,BB48,BD48,BF48,BH48,BJ48,BL48,BN48,BP48,BR48,BT48,BV48)+SUM(BX48,BZ48,CB48,CD48,CF48,CH48,CJ48,CL48)</f>
        <v>1769</v>
      </c>
      <c r="CO48" s="11">
        <f>COUNT(D48,F48,H48,J48,L48,N48,P48,R48,T48,V48,X48,Z48)+COUNT(AB48,AD48,AF48,AH48,AJ48,AL48,AN48,AP48,AR48,AT48,AV48,AX48)+COUNT(AZ48,BB48,BD48,BF48,BH48,BJ48,BL48,BN48,BP48,BR48,BT48,BV48)+COUNT(BX48,BZ48,CB48,CD48,CF48,CH48,CJ48,CL48)</f>
        <v>24</v>
      </c>
      <c r="CP48" s="11">
        <f>SUM(E48,G48,I48,K48,M48,O48,Q48,S48,U48,W48,Y48,AA48,AC48,AE48,AG48,AI48,AK48,AM48,AO48,AQ48,AS48,AU48,AW48,AY48,BA48,BC48)+SUM(BE48,BG48,BI48,BK48,BM48,BO48,BQ48,BS48,BU48,BW48)+SUM(BY48,CA48,CC48,CE48,CG48,CI48,CK48,CM48)</f>
        <v>143</v>
      </c>
      <c r="CQ48" s="12">
        <f>CN48/CO48</f>
        <v>73.70833333333333</v>
      </c>
    </row>
    <row r="49" spans="1:95" ht="12.75">
      <c r="A49" s="14">
        <v>5071</v>
      </c>
      <c r="B49" s="17" t="s">
        <v>256</v>
      </c>
      <c r="C49" s="15" t="s">
        <v>173</v>
      </c>
      <c r="D49" s="14">
        <v>79</v>
      </c>
      <c r="E49" s="14">
        <v>7</v>
      </c>
      <c r="F49" s="23">
        <v>90</v>
      </c>
      <c r="G49" s="23">
        <v>9</v>
      </c>
      <c r="H49" s="14"/>
      <c r="I49" s="14"/>
      <c r="J49" s="14"/>
      <c r="K49" s="14"/>
      <c r="L49" s="14"/>
      <c r="M49" s="14"/>
      <c r="N49" s="14"/>
      <c r="O49" s="14"/>
      <c r="P49" s="16">
        <v>65</v>
      </c>
      <c r="Q49" s="16">
        <v>4</v>
      </c>
      <c r="R49" s="16">
        <v>64</v>
      </c>
      <c r="S49" s="16">
        <v>6</v>
      </c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>
        <v>61</v>
      </c>
      <c r="BE49" s="14">
        <v>4</v>
      </c>
      <c r="BF49" s="14">
        <v>75</v>
      </c>
      <c r="BG49" s="14">
        <v>6</v>
      </c>
      <c r="BH49" s="14"/>
      <c r="BI49" s="14"/>
      <c r="BJ49" s="14"/>
      <c r="BK49" s="14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10">
        <f>SUM(D49,F49,H49,J49,L49,N49,P49,R49,T49,V49,X49,Z49)+SUM(AB49,AD49,AF49,AH49,AJ49,AL49,AN49,AP49,AR49,AT49,AV49,AX49)+SUM(AZ49,BB49,BD49,BF49,BH49,BJ49,BL49,BN49,BP49,BR49,BT49,BV49)+SUM(BX49,BZ49,CB49,CD49,CF49,CH49,CJ49,CL49)</f>
        <v>434</v>
      </c>
      <c r="CO49" s="11">
        <f>COUNT(D49,F49,H49,J49,L49,N49,P49,R49,T49,V49,X49,Z49)+COUNT(AB49,AD49,AF49,AH49,AJ49,AL49,AN49,AP49,AR49,AT49,AV49,AX49)+COUNT(AZ49,BB49,BD49,BF49,BH49,BJ49,BL49,BN49,BP49,BR49,BT49,BV49)+COUNT(BX49,BZ49,CB49,CD49,CF49,CH49,CJ49,CL49)</f>
        <v>6</v>
      </c>
      <c r="CP49" s="11">
        <f>SUM(E49,G49,I49,K49,M49,O49,Q49,S49,U49,W49,Y49,AA49,AC49,AE49,AG49,AI49,AK49,AM49,AO49,AQ49,AS49,AU49,AW49,AY49,BA49,BC49)+SUM(BE49,BG49,BI49,BK49,BM49,BO49,BQ49,BS49,BU49,BW49)+SUM(BY49,CA49,CC49,CE49,CG49,CI49,CK49,CM49)</f>
        <v>36</v>
      </c>
      <c r="CQ49" s="12">
        <f>CN49/CO49</f>
        <v>72.33333333333333</v>
      </c>
    </row>
    <row r="50" spans="1:95" ht="12.75">
      <c r="A50" s="14">
        <v>5267</v>
      </c>
      <c r="B50" s="15" t="s">
        <v>265</v>
      </c>
      <c r="C50" s="15" t="s">
        <v>173</v>
      </c>
      <c r="D50" s="14">
        <v>72</v>
      </c>
      <c r="E50" s="14">
        <v>5</v>
      </c>
      <c r="F50" s="14">
        <v>75</v>
      </c>
      <c r="G50" s="14">
        <v>6</v>
      </c>
      <c r="H50" s="14">
        <v>71</v>
      </c>
      <c r="I50" s="14">
        <v>5</v>
      </c>
      <c r="J50" s="14">
        <v>80</v>
      </c>
      <c r="K50" s="14">
        <v>7</v>
      </c>
      <c r="L50" s="14"/>
      <c r="M50" s="14"/>
      <c r="N50" s="14"/>
      <c r="O50" s="14"/>
      <c r="P50" s="16">
        <v>64</v>
      </c>
      <c r="Q50" s="16">
        <v>3</v>
      </c>
      <c r="R50" s="16">
        <v>69</v>
      </c>
      <c r="S50" s="16">
        <v>5</v>
      </c>
      <c r="T50" s="14">
        <v>78</v>
      </c>
      <c r="U50" s="14">
        <v>6</v>
      </c>
      <c r="V50" s="14">
        <v>84</v>
      </c>
      <c r="W50" s="14">
        <v>8</v>
      </c>
      <c r="X50" s="14">
        <v>60</v>
      </c>
      <c r="Y50" s="14">
        <v>4</v>
      </c>
      <c r="Z50" s="14">
        <v>67</v>
      </c>
      <c r="AA50" s="14">
        <v>4</v>
      </c>
      <c r="AB50" s="14"/>
      <c r="AC50" s="14"/>
      <c r="AD50" s="14"/>
      <c r="AE50" s="14"/>
      <c r="AF50" s="14"/>
      <c r="AG50" s="14"/>
      <c r="AH50" s="14"/>
      <c r="AI50" s="14"/>
      <c r="AJ50" s="14">
        <v>68</v>
      </c>
      <c r="AK50" s="14">
        <v>4</v>
      </c>
      <c r="AL50" s="14">
        <v>86</v>
      </c>
      <c r="AM50" s="14">
        <v>8</v>
      </c>
      <c r="AN50" s="14">
        <v>56</v>
      </c>
      <c r="AO50" s="14">
        <v>3</v>
      </c>
      <c r="AP50" s="14">
        <v>66</v>
      </c>
      <c r="AQ50" s="14">
        <v>4</v>
      </c>
      <c r="AR50" s="14">
        <v>67</v>
      </c>
      <c r="AS50" s="14">
        <v>4</v>
      </c>
      <c r="AT50" s="14">
        <v>62</v>
      </c>
      <c r="AU50" s="14">
        <v>3</v>
      </c>
      <c r="AV50" s="14">
        <v>82</v>
      </c>
      <c r="AW50" s="14">
        <v>7</v>
      </c>
      <c r="AX50" s="14">
        <v>76</v>
      </c>
      <c r="AY50" s="14">
        <v>6</v>
      </c>
      <c r="AZ50" s="14"/>
      <c r="BA50" s="14"/>
      <c r="BB50" s="14"/>
      <c r="BC50" s="14"/>
      <c r="BD50" s="14">
        <v>60</v>
      </c>
      <c r="BE50" s="14">
        <v>4</v>
      </c>
      <c r="BF50" s="14">
        <v>76</v>
      </c>
      <c r="BG50" s="14">
        <v>6</v>
      </c>
      <c r="BH50" s="14">
        <v>60</v>
      </c>
      <c r="BI50" s="14">
        <v>3</v>
      </c>
      <c r="BJ50" s="14">
        <v>74</v>
      </c>
      <c r="BK50" s="14">
        <v>6</v>
      </c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10">
        <f>SUM(D50,F50,H50,J50,L50,N50,P50,R50,T50,V50,X50,Z50)+SUM(AB50,AD50,AF50,AH50,AJ50,AL50,AN50,AP50,AR50,AT50,AV50,AX50)+SUM(AZ50,BB50,BD50,BF50,BH50,BJ50,BL50,BN50,BP50,BR50,BT50,BV50)+SUM(BX50,BZ50,CB50,CD50,CF50,CH50,CJ50,CL50)</f>
        <v>1553</v>
      </c>
      <c r="CO50" s="11">
        <f>COUNT(D50,F50,H50,J50,L50,N50,P50,R50,T50,V50,X50,Z50)+COUNT(AB50,AD50,AF50,AH50,AJ50,AL50,AN50,AP50,AR50,AT50,AV50,AX50)+COUNT(AZ50,BB50,BD50,BF50,BH50,BJ50,BL50,BN50,BP50,BR50,BT50,BV50)+COUNT(BX50,BZ50,CB50,CD50,CF50,CH50,CJ50,CL50)</f>
        <v>22</v>
      </c>
      <c r="CP50" s="11">
        <f>SUM(E50,G50,I50,K50,M50,O50,Q50,S50,U50,W50,Y50,AA50,AC50,AE50,AG50,AI50,AK50,AM50,AO50,AQ50,AS50,AU50,AW50,AY50,BA50,BC50)+SUM(BE50,BG50,BI50,BK50,BM50,BO50,BQ50,BS50,BU50,BW50)+SUM(BY50,CA50,CC50,CE50,CG50,CI50,CK50,CM50)</f>
        <v>111</v>
      </c>
      <c r="CQ50" s="12">
        <f>CN50/CO50</f>
        <v>70.5909090909091</v>
      </c>
    </row>
    <row r="51" spans="1:95" ht="12.75">
      <c r="A51" s="14">
        <v>6188</v>
      </c>
      <c r="B51" s="17" t="s">
        <v>385</v>
      </c>
      <c r="C51" s="15" t="s">
        <v>173</v>
      </c>
      <c r="D51" s="14"/>
      <c r="E51" s="14"/>
      <c r="F51" s="14"/>
      <c r="G51" s="14"/>
      <c r="H51" s="14">
        <v>72</v>
      </c>
      <c r="I51" s="14">
        <v>5</v>
      </c>
      <c r="J51" s="14">
        <v>58</v>
      </c>
      <c r="K51" s="14">
        <v>3</v>
      </c>
      <c r="L51" s="14"/>
      <c r="M51" s="14"/>
      <c r="N51" s="14"/>
      <c r="O51" s="14"/>
      <c r="P51" s="16"/>
      <c r="Q51" s="16"/>
      <c r="R51" s="16"/>
      <c r="S51" s="16"/>
      <c r="T51" s="14">
        <v>80</v>
      </c>
      <c r="U51" s="14">
        <v>7</v>
      </c>
      <c r="V51" s="14">
        <v>74</v>
      </c>
      <c r="W51" s="14">
        <v>6</v>
      </c>
      <c r="X51" s="14">
        <v>74</v>
      </c>
      <c r="Y51" s="14">
        <v>5</v>
      </c>
      <c r="Z51" s="14">
        <v>57</v>
      </c>
      <c r="AA51" s="14">
        <v>2</v>
      </c>
      <c r="AB51" s="14">
        <v>70</v>
      </c>
      <c r="AC51" s="14">
        <v>5</v>
      </c>
      <c r="AD51" s="14">
        <v>56</v>
      </c>
      <c r="AE51" s="14">
        <v>2</v>
      </c>
      <c r="AF51" s="14"/>
      <c r="AG51" s="14"/>
      <c r="AH51" s="14"/>
      <c r="AI51" s="14"/>
      <c r="AJ51" s="14">
        <v>57</v>
      </c>
      <c r="AK51" s="14">
        <v>3</v>
      </c>
      <c r="AL51" s="14">
        <v>82</v>
      </c>
      <c r="AM51" s="14">
        <v>7</v>
      </c>
      <c r="AN51" s="14"/>
      <c r="AO51" s="14"/>
      <c r="AP51" s="14"/>
      <c r="AQ51" s="14"/>
      <c r="AR51" s="14"/>
      <c r="AS51" s="14"/>
      <c r="AT51" s="14"/>
      <c r="AU51" s="14"/>
      <c r="AV51" s="14">
        <v>70</v>
      </c>
      <c r="AW51" s="14">
        <v>5</v>
      </c>
      <c r="AX51" s="14">
        <v>55</v>
      </c>
      <c r="AY51" s="14">
        <v>2</v>
      </c>
      <c r="AZ51" s="14"/>
      <c r="BA51" s="14"/>
      <c r="BB51" s="14"/>
      <c r="BC51" s="14"/>
      <c r="BD51" s="14"/>
      <c r="BE51" s="14"/>
      <c r="BF51" s="14"/>
      <c r="BG51" s="14"/>
      <c r="BH51" s="14">
        <v>62</v>
      </c>
      <c r="BI51" s="14">
        <v>4</v>
      </c>
      <c r="BJ51" s="14">
        <v>70</v>
      </c>
      <c r="BK51" s="14">
        <v>5</v>
      </c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10">
        <f>SUM(D51,F51,H51,J51,L51,N51,P51,R51,T51,V51,X51,Z51)+SUM(AB51,AD51,AF51,AH51,AJ51,AL51,AN51,AP51,AR51,AT51,AV51,AX51)+SUM(AZ51,BB51,BD51,BF51,BH51,BJ51,BL51,BN51,BP51,BR51,BT51,BV51)+SUM(BX51,BZ51,CB51,CD51,CF51,CH51,CJ51,CL51)</f>
        <v>937</v>
      </c>
      <c r="CO51" s="11">
        <f>COUNT(D51,F51,H51,J51,L51,N51,P51,R51,T51,V51,X51,Z51)+COUNT(AB51,AD51,AF51,AH51,AJ51,AL51,AN51,AP51,AR51,AT51,AV51,AX51)+COUNT(AZ51,BB51,BD51,BF51,BH51,BJ51,BL51,BN51,BP51,BR51,BT51,BV51)+COUNT(BX51,BZ51,CB51,CD51,CF51,CH51,CJ51,CL51)</f>
        <v>14</v>
      </c>
      <c r="CP51" s="11">
        <f>SUM(E51,G51,I51,K51,M51,O51,Q51,S51,U51,W51,Y51,AA51,AC51,AE51,AG51,AI51,AK51,AM51,AO51,AQ51,AS51,AU51,AW51,AY51,BA51,BC51)+SUM(BE51,BG51,BI51,BK51,BM51,BO51,BQ51,BS51,BU51,BW51)+SUM(BY51,CA51,CC51,CE51,CG51,CI51,CK51,CM51)</f>
        <v>61</v>
      </c>
      <c r="CQ51" s="12">
        <f>CN51/CO51</f>
        <v>66.92857142857143</v>
      </c>
    </row>
    <row r="52" spans="1:97" ht="12.75">
      <c r="A52" s="14">
        <v>6495</v>
      </c>
      <c r="B52" s="17" t="s">
        <v>228</v>
      </c>
      <c r="C52" s="15" t="s">
        <v>173</v>
      </c>
      <c r="D52" s="14">
        <v>62</v>
      </c>
      <c r="E52" s="14">
        <v>4</v>
      </c>
      <c r="F52" s="14">
        <v>55</v>
      </c>
      <c r="G52" s="14">
        <v>2</v>
      </c>
      <c r="H52" s="14">
        <v>61</v>
      </c>
      <c r="I52" s="14">
        <v>4</v>
      </c>
      <c r="J52" s="14">
        <v>80</v>
      </c>
      <c r="K52" s="14">
        <v>7</v>
      </c>
      <c r="L52" s="14"/>
      <c r="M52" s="14"/>
      <c r="N52" s="14"/>
      <c r="O52" s="14"/>
      <c r="P52" s="16">
        <v>63</v>
      </c>
      <c r="Q52" s="16">
        <v>4</v>
      </c>
      <c r="R52" s="16">
        <v>62</v>
      </c>
      <c r="S52" s="16">
        <v>3</v>
      </c>
      <c r="T52" s="14">
        <v>77</v>
      </c>
      <c r="U52" s="14">
        <v>7</v>
      </c>
      <c r="V52" s="14">
        <v>66</v>
      </c>
      <c r="W52" s="14">
        <v>5</v>
      </c>
      <c r="X52" s="14">
        <v>58</v>
      </c>
      <c r="Y52" s="14">
        <v>3</v>
      </c>
      <c r="Z52" s="14">
        <v>70</v>
      </c>
      <c r="AA52" s="14">
        <v>6</v>
      </c>
      <c r="AB52" s="14">
        <v>66</v>
      </c>
      <c r="AC52" s="14">
        <v>5</v>
      </c>
      <c r="AD52" s="14">
        <v>64</v>
      </c>
      <c r="AE52" s="14">
        <v>4</v>
      </c>
      <c r="AF52" s="14"/>
      <c r="AG52" s="14"/>
      <c r="AH52" s="14"/>
      <c r="AI52" s="14"/>
      <c r="AJ52" s="14">
        <v>68</v>
      </c>
      <c r="AK52" s="14">
        <v>5</v>
      </c>
      <c r="AL52" s="14">
        <v>70</v>
      </c>
      <c r="AM52" s="14">
        <v>5</v>
      </c>
      <c r="AN52" s="14">
        <v>86</v>
      </c>
      <c r="AO52" s="14">
        <v>8</v>
      </c>
      <c r="AP52" s="14">
        <v>60</v>
      </c>
      <c r="AQ52" s="14">
        <v>4</v>
      </c>
      <c r="AR52" s="14">
        <v>74</v>
      </c>
      <c r="AS52" s="14">
        <v>6</v>
      </c>
      <c r="AT52" s="14">
        <v>64</v>
      </c>
      <c r="AU52" s="14">
        <v>4</v>
      </c>
      <c r="AV52" s="14">
        <v>63</v>
      </c>
      <c r="AW52" s="14">
        <v>4</v>
      </c>
      <c r="AX52" s="14">
        <v>68</v>
      </c>
      <c r="AY52" s="14">
        <v>5</v>
      </c>
      <c r="AZ52" s="14"/>
      <c r="BA52" s="14"/>
      <c r="BB52" s="14"/>
      <c r="BC52" s="14"/>
      <c r="BD52" s="14"/>
      <c r="BE52" s="14"/>
      <c r="BF52" s="14"/>
      <c r="BG52" s="14"/>
      <c r="BH52" s="14">
        <v>54</v>
      </c>
      <c r="BI52" s="14">
        <v>3</v>
      </c>
      <c r="BJ52" s="14">
        <v>68</v>
      </c>
      <c r="BK52" s="14">
        <v>5</v>
      </c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10">
        <f>SUM(D52,F52,H52,J52,L52,N52,P52,R52,T52,V52,X52,Z52)+SUM(AB52,AD52,AF52,AH52,AJ52,AL52,AN52,AP52,AR52,AT52,AV52,AX52)+SUM(AZ52,BB52,BD52,BF52,BH52,BJ52,BL52,BN52,BP52,BR52,BT52,BV52)+SUM(BX52,BZ52,CB52,CD52,CF52,CH52,CJ52,CL52)</f>
        <v>1459</v>
      </c>
      <c r="CO52" s="11">
        <f>COUNT(D52,F52,H52,J52,L52,N52,P52,R52,T52,V52,X52,Z52)+COUNT(AB52,AD52,AF52,AH52,AJ52,AL52,AN52,AP52,AR52,AT52,AV52,AX52)+COUNT(AZ52,BB52,BD52,BF52,BH52,BJ52,BL52,BN52,BP52,BR52,BT52,BV52)+COUNT(BX52,BZ52,CB52,CD52,CF52,CH52,CJ52,CL52)</f>
        <v>22</v>
      </c>
      <c r="CP52" s="11">
        <f>SUM(E52,G52,I52,K52,M52,O52,Q52,S52,U52,W52,Y52,AA52,AC52,AE52,AG52,AI52,AK52,AM52,AO52,AQ52,AS52,AU52,AW52,AY52,BA52,BC52)+SUM(BE52,BG52,BI52,BK52,BM52,BO52,BQ52,BS52,BU52,BW52)+SUM(BY52,CA52,CC52,CE52,CG52,CI52,CK52,CM52)</f>
        <v>103</v>
      </c>
      <c r="CQ52" s="12">
        <f>CN52/CO52</f>
        <v>66.31818181818181</v>
      </c>
      <c r="CS5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S93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3" sqref="B3"/>
    </sheetView>
  </sheetViews>
  <sheetFormatPr defaultColWidth="6.7109375" defaultRowHeight="12.75"/>
  <cols>
    <col min="1" max="1" width="6.28125" style="2" bestFit="1" customWidth="1"/>
    <col min="2" max="2" width="31.140625" style="2" customWidth="1"/>
    <col min="3" max="3" width="25.28125" style="2" customWidth="1"/>
    <col min="4" max="7" width="3.8515625" style="2" hidden="1" customWidth="1"/>
    <col min="8" max="11" width="3.140625" style="2" hidden="1" customWidth="1"/>
    <col min="12" max="12" width="3.57421875" style="2" hidden="1" customWidth="1"/>
    <col min="13" max="13" width="3.7109375" style="2" hidden="1" customWidth="1"/>
    <col min="14" max="14" width="3.57421875" style="2" hidden="1" customWidth="1"/>
    <col min="15" max="15" width="3.28125" style="2" hidden="1" customWidth="1"/>
    <col min="16" max="16" width="3.8515625" style="4" hidden="1" customWidth="1"/>
    <col min="17" max="17" width="3.140625" style="4" hidden="1" customWidth="1"/>
    <col min="18" max="18" width="3.28125" style="4" hidden="1" customWidth="1"/>
    <col min="19" max="19" width="3.8515625" style="4" hidden="1" customWidth="1"/>
    <col min="20" max="23" width="3.7109375" style="2" hidden="1" customWidth="1"/>
    <col min="24" max="24" width="3.8515625" style="2" hidden="1" customWidth="1"/>
    <col min="25" max="25" width="3.7109375" style="2" hidden="1" customWidth="1"/>
    <col min="26" max="28" width="3.8515625" style="2" hidden="1" customWidth="1"/>
    <col min="29" max="29" width="4.00390625" style="2" hidden="1" customWidth="1"/>
    <col min="30" max="31" width="3.8515625" style="2" hidden="1" customWidth="1"/>
    <col min="32" max="33" width="3.28125" style="2" hidden="1" customWidth="1"/>
    <col min="34" max="34" width="3.421875" style="2" hidden="1" customWidth="1"/>
    <col min="35" max="35" width="3.28125" style="2" hidden="1" customWidth="1"/>
    <col min="36" max="36" width="3.7109375" style="2" hidden="1" customWidth="1"/>
    <col min="37" max="37" width="3.57421875" style="2" hidden="1" customWidth="1"/>
    <col min="38" max="38" width="3.7109375" style="2" hidden="1" customWidth="1"/>
    <col min="39" max="39" width="3.57421875" style="2" hidden="1" customWidth="1"/>
    <col min="40" max="47" width="3.7109375" style="2" hidden="1" customWidth="1"/>
    <col min="48" max="71" width="3.8515625" style="2" hidden="1" customWidth="1"/>
    <col min="72" max="75" width="3.8515625" style="2" customWidth="1"/>
    <col min="76" max="91" width="3.8515625" style="2" hidden="1" customWidth="1"/>
    <col min="92" max="92" width="7.28125" style="4" bestFit="1" customWidth="1"/>
    <col min="93" max="93" width="6.421875" style="4" customWidth="1"/>
    <col min="94" max="94" width="8.7109375" style="4" bestFit="1" customWidth="1"/>
    <col min="95" max="95" width="9.421875" style="4" bestFit="1" customWidth="1"/>
    <col min="96" max="96" width="5.140625" style="2" customWidth="1"/>
    <col min="97" max="97" width="1.8515625" style="2" bestFit="1" customWidth="1"/>
    <col min="98" max="254" width="11.421875" style="2" customWidth="1"/>
    <col min="255" max="16384" width="6.7109375" style="2" customWidth="1"/>
  </cols>
  <sheetData>
    <row r="1" spans="1:93" ht="12.75">
      <c r="A1" s="1" t="s">
        <v>39</v>
      </c>
      <c r="C1" s="1"/>
      <c r="D1" s="2" t="s">
        <v>0</v>
      </c>
      <c r="H1" s="2" t="s">
        <v>1</v>
      </c>
      <c r="L1" s="2" t="s">
        <v>2</v>
      </c>
      <c r="P1" s="3" t="s">
        <v>3</v>
      </c>
      <c r="T1" s="2" t="s">
        <v>4</v>
      </c>
      <c r="X1" s="2" t="s">
        <v>5</v>
      </c>
      <c r="AB1" s="2" t="s">
        <v>6</v>
      </c>
      <c r="AF1" s="2" t="s">
        <v>7</v>
      </c>
      <c r="AJ1" s="2" t="s">
        <v>8</v>
      </c>
      <c r="AN1" s="2" t="s">
        <v>9</v>
      </c>
      <c r="AR1" s="2" t="s">
        <v>10</v>
      </c>
      <c r="AV1" s="2" t="s">
        <v>11</v>
      </c>
      <c r="AZ1" s="2" t="s">
        <v>12</v>
      </c>
      <c r="BD1" s="2" t="s">
        <v>13</v>
      </c>
      <c r="BH1" s="2" t="s">
        <v>14</v>
      </c>
      <c r="BL1" s="2" t="s">
        <v>15</v>
      </c>
      <c r="BP1" s="2" t="s">
        <v>16</v>
      </c>
      <c r="BT1" s="2" t="s">
        <v>17</v>
      </c>
      <c r="BX1" s="2" t="s">
        <v>18</v>
      </c>
      <c r="CB1" s="2" t="s">
        <v>19</v>
      </c>
      <c r="CF1" s="2" t="s">
        <v>20</v>
      </c>
      <c r="CJ1" s="2" t="s">
        <v>21</v>
      </c>
      <c r="CN1" s="5"/>
      <c r="CO1" s="6"/>
    </row>
    <row r="2" spans="2:93" ht="6" customHeight="1">
      <c r="B2" s="1"/>
      <c r="C2" s="1"/>
      <c r="P2" s="3"/>
      <c r="CO2" s="6"/>
    </row>
    <row r="3" spans="4:90" ht="12.75">
      <c r="D3" s="2" t="s">
        <v>22</v>
      </c>
      <c r="F3" s="2" t="s">
        <v>23</v>
      </c>
      <c r="H3" s="2" t="s">
        <v>22</v>
      </c>
      <c r="J3" s="2" t="s">
        <v>23</v>
      </c>
      <c r="L3" s="2" t="s">
        <v>22</v>
      </c>
      <c r="N3" s="2" t="s">
        <v>23</v>
      </c>
      <c r="P3" s="2" t="s">
        <v>22</v>
      </c>
      <c r="Q3" s="2"/>
      <c r="R3" s="2" t="s">
        <v>23</v>
      </c>
      <c r="T3" s="2" t="s">
        <v>22</v>
      </c>
      <c r="V3" s="2" t="s">
        <v>23</v>
      </c>
      <c r="X3" s="2" t="s">
        <v>22</v>
      </c>
      <c r="Z3" s="2" t="s">
        <v>23</v>
      </c>
      <c r="AB3" s="3" t="s">
        <v>22</v>
      </c>
      <c r="AC3" s="3"/>
      <c r="AD3" s="3" t="s">
        <v>23</v>
      </c>
      <c r="AE3" s="3"/>
      <c r="AF3" s="2" t="s">
        <v>22</v>
      </c>
      <c r="AH3" s="2" t="s">
        <v>23</v>
      </c>
      <c r="AJ3" s="2" t="s">
        <v>22</v>
      </c>
      <c r="AL3" s="2" t="s">
        <v>23</v>
      </c>
      <c r="AN3" s="2" t="s">
        <v>22</v>
      </c>
      <c r="AP3" s="2" t="s">
        <v>23</v>
      </c>
      <c r="AR3" s="2" t="s">
        <v>22</v>
      </c>
      <c r="AT3" s="2" t="s">
        <v>23</v>
      </c>
      <c r="AV3" s="2" t="s">
        <v>22</v>
      </c>
      <c r="AX3" s="2" t="s">
        <v>23</v>
      </c>
      <c r="AZ3" s="2" t="s">
        <v>22</v>
      </c>
      <c r="BB3" s="2" t="s">
        <v>23</v>
      </c>
      <c r="BD3" s="2" t="s">
        <v>22</v>
      </c>
      <c r="BF3" s="2" t="s">
        <v>23</v>
      </c>
      <c r="BH3" s="2" t="s">
        <v>22</v>
      </c>
      <c r="BJ3" s="2" t="s">
        <v>23</v>
      </c>
      <c r="BL3" s="2" t="s">
        <v>22</v>
      </c>
      <c r="BN3" s="2" t="s">
        <v>23</v>
      </c>
      <c r="BP3" s="2" t="s">
        <v>22</v>
      </c>
      <c r="BR3" s="2" t="s">
        <v>23</v>
      </c>
      <c r="BT3" s="2" t="s">
        <v>22</v>
      </c>
      <c r="BV3" s="2" t="s">
        <v>23</v>
      </c>
      <c r="BX3" s="2" t="s">
        <v>22</v>
      </c>
      <c r="BZ3" s="2" t="s">
        <v>23</v>
      </c>
      <c r="CB3" s="2" t="s">
        <v>22</v>
      </c>
      <c r="CD3" s="2" t="s">
        <v>23</v>
      </c>
      <c r="CF3" s="2" t="s">
        <v>22</v>
      </c>
      <c r="CH3" s="2" t="s">
        <v>23</v>
      </c>
      <c r="CJ3" s="2" t="s">
        <v>22</v>
      </c>
      <c r="CL3" s="2" t="s">
        <v>23</v>
      </c>
    </row>
    <row r="4" spans="1:95" s="1" customFormat="1" ht="12.75">
      <c r="A4" s="7" t="s">
        <v>24</v>
      </c>
      <c r="B4" s="8" t="s">
        <v>25</v>
      </c>
      <c r="C4" s="8" t="s">
        <v>26</v>
      </c>
      <c r="D4" s="7" t="s">
        <v>27</v>
      </c>
      <c r="E4" s="7" t="s">
        <v>28</v>
      </c>
      <c r="F4" s="7" t="s">
        <v>27</v>
      </c>
      <c r="G4" s="7" t="s">
        <v>28</v>
      </c>
      <c r="H4" s="7" t="s">
        <v>27</v>
      </c>
      <c r="I4" s="7" t="s">
        <v>28</v>
      </c>
      <c r="J4" s="7" t="s">
        <v>27</v>
      </c>
      <c r="K4" s="7" t="s">
        <v>28</v>
      </c>
      <c r="L4" s="7" t="s">
        <v>27</v>
      </c>
      <c r="M4" s="7" t="s">
        <v>28</v>
      </c>
      <c r="N4" s="7" t="s">
        <v>27</v>
      </c>
      <c r="O4" s="7" t="s">
        <v>28</v>
      </c>
      <c r="P4" s="7" t="s">
        <v>27</v>
      </c>
      <c r="Q4" s="7" t="s">
        <v>28</v>
      </c>
      <c r="R4" s="7" t="s">
        <v>27</v>
      </c>
      <c r="S4" s="7" t="s">
        <v>28</v>
      </c>
      <c r="T4" s="7" t="s">
        <v>27</v>
      </c>
      <c r="U4" s="7" t="s">
        <v>28</v>
      </c>
      <c r="V4" s="7" t="s">
        <v>27</v>
      </c>
      <c r="W4" s="7" t="s">
        <v>28</v>
      </c>
      <c r="X4" s="7" t="s">
        <v>27</v>
      </c>
      <c r="Y4" s="7" t="s">
        <v>28</v>
      </c>
      <c r="Z4" s="7" t="s">
        <v>27</v>
      </c>
      <c r="AA4" s="7" t="s">
        <v>28</v>
      </c>
      <c r="AB4" s="7" t="s">
        <v>27</v>
      </c>
      <c r="AC4" s="7" t="s">
        <v>28</v>
      </c>
      <c r="AD4" s="7" t="s">
        <v>27</v>
      </c>
      <c r="AE4" s="7" t="s">
        <v>28</v>
      </c>
      <c r="AF4" s="7" t="s">
        <v>27</v>
      </c>
      <c r="AG4" s="7" t="s">
        <v>28</v>
      </c>
      <c r="AH4" s="7" t="s">
        <v>27</v>
      </c>
      <c r="AI4" s="7" t="s">
        <v>28</v>
      </c>
      <c r="AJ4" s="7" t="s">
        <v>27</v>
      </c>
      <c r="AK4" s="7" t="s">
        <v>28</v>
      </c>
      <c r="AL4" s="7" t="s">
        <v>27</v>
      </c>
      <c r="AM4" s="7" t="s">
        <v>28</v>
      </c>
      <c r="AN4" s="7" t="s">
        <v>27</v>
      </c>
      <c r="AO4" s="7" t="s">
        <v>28</v>
      </c>
      <c r="AP4" s="7" t="s">
        <v>27</v>
      </c>
      <c r="AQ4" s="7" t="s">
        <v>28</v>
      </c>
      <c r="AR4" s="7" t="s">
        <v>27</v>
      </c>
      <c r="AS4" s="7" t="s">
        <v>28</v>
      </c>
      <c r="AT4" s="7" t="s">
        <v>27</v>
      </c>
      <c r="AU4" s="7" t="s">
        <v>28</v>
      </c>
      <c r="AV4" s="7" t="s">
        <v>27</v>
      </c>
      <c r="AW4" s="7" t="s">
        <v>28</v>
      </c>
      <c r="AX4" s="7" t="s">
        <v>27</v>
      </c>
      <c r="AY4" s="7" t="s">
        <v>28</v>
      </c>
      <c r="AZ4" s="7" t="s">
        <v>27</v>
      </c>
      <c r="BA4" s="7" t="s">
        <v>28</v>
      </c>
      <c r="BB4" s="7" t="s">
        <v>27</v>
      </c>
      <c r="BC4" s="7" t="s">
        <v>28</v>
      </c>
      <c r="BD4" s="7" t="s">
        <v>27</v>
      </c>
      <c r="BE4" s="7" t="s">
        <v>28</v>
      </c>
      <c r="BF4" s="7" t="s">
        <v>27</v>
      </c>
      <c r="BG4" s="7" t="s">
        <v>28</v>
      </c>
      <c r="BH4" s="7" t="s">
        <v>27</v>
      </c>
      <c r="BI4" s="7" t="s">
        <v>28</v>
      </c>
      <c r="BJ4" s="7" t="s">
        <v>27</v>
      </c>
      <c r="BK4" s="7" t="s">
        <v>28</v>
      </c>
      <c r="BL4" s="7" t="s">
        <v>27</v>
      </c>
      <c r="BM4" s="7" t="s">
        <v>28</v>
      </c>
      <c r="BN4" s="7" t="s">
        <v>27</v>
      </c>
      <c r="BO4" s="7" t="s">
        <v>28</v>
      </c>
      <c r="BP4" s="7" t="s">
        <v>27</v>
      </c>
      <c r="BQ4" s="7" t="s">
        <v>28</v>
      </c>
      <c r="BR4" s="7" t="s">
        <v>27</v>
      </c>
      <c r="BS4" s="7" t="s">
        <v>28</v>
      </c>
      <c r="BT4" s="7" t="s">
        <v>27</v>
      </c>
      <c r="BU4" s="7" t="s">
        <v>28</v>
      </c>
      <c r="BV4" s="7" t="s">
        <v>27</v>
      </c>
      <c r="BW4" s="7" t="s">
        <v>28</v>
      </c>
      <c r="BX4" s="7" t="s">
        <v>27</v>
      </c>
      <c r="BY4" s="7" t="s">
        <v>28</v>
      </c>
      <c r="BZ4" s="7" t="s">
        <v>27</v>
      </c>
      <c r="CA4" s="7" t="s">
        <v>28</v>
      </c>
      <c r="CB4" s="7" t="s">
        <v>27</v>
      </c>
      <c r="CC4" s="7" t="s">
        <v>28</v>
      </c>
      <c r="CD4" s="7" t="s">
        <v>27</v>
      </c>
      <c r="CE4" s="7" t="s">
        <v>28</v>
      </c>
      <c r="CF4" s="7" t="s">
        <v>27</v>
      </c>
      <c r="CG4" s="7" t="s">
        <v>28</v>
      </c>
      <c r="CH4" s="7" t="s">
        <v>27</v>
      </c>
      <c r="CI4" s="7" t="s">
        <v>28</v>
      </c>
      <c r="CJ4" s="7" t="s">
        <v>27</v>
      </c>
      <c r="CK4" s="7" t="s">
        <v>28</v>
      </c>
      <c r="CL4" s="7" t="s">
        <v>27</v>
      </c>
      <c r="CM4" s="7" t="s">
        <v>28</v>
      </c>
      <c r="CN4" s="8" t="s">
        <v>29</v>
      </c>
      <c r="CO4" s="8" t="s">
        <v>30</v>
      </c>
      <c r="CP4" s="8" t="s">
        <v>31</v>
      </c>
      <c r="CQ4" s="8" t="s">
        <v>32</v>
      </c>
    </row>
    <row r="5" spans="1:95" ht="12.75">
      <c r="A5" s="14">
        <v>2288</v>
      </c>
      <c r="B5" s="15" t="s">
        <v>107</v>
      </c>
      <c r="C5" s="15" t="s">
        <v>406</v>
      </c>
      <c r="D5" s="14"/>
      <c r="E5" s="14"/>
      <c r="F5" s="14"/>
      <c r="G5" s="14"/>
      <c r="H5" s="14"/>
      <c r="I5" s="14"/>
      <c r="J5" s="14"/>
      <c r="K5" s="14"/>
      <c r="L5" s="14">
        <v>40</v>
      </c>
      <c r="M5" s="14">
        <v>2</v>
      </c>
      <c r="N5" s="14"/>
      <c r="O5" s="14"/>
      <c r="P5" s="16">
        <v>55</v>
      </c>
      <c r="Q5" s="16">
        <v>3</v>
      </c>
      <c r="R5" s="16"/>
      <c r="S5" s="16"/>
      <c r="T5" s="14">
        <v>69</v>
      </c>
      <c r="U5" s="14">
        <v>6</v>
      </c>
      <c r="V5" s="14">
        <v>72</v>
      </c>
      <c r="W5" s="14">
        <v>6</v>
      </c>
      <c r="X5" s="14">
        <v>65</v>
      </c>
      <c r="Y5" s="14">
        <v>5</v>
      </c>
      <c r="Z5" s="14">
        <v>57</v>
      </c>
      <c r="AA5" s="14">
        <v>4</v>
      </c>
      <c r="AB5" s="14">
        <v>65</v>
      </c>
      <c r="AC5" s="14">
        <v>5</v>
      </c>
      <c r="AD5" s="14">
        <v>49</v>
      </c>
      <c r="AE5" s="14">
        <v>3</v>
      </c>
      <c r="AF5" s="14"/>
      <c r="AG5" s="14"/>
      <c r="AH5" s="14"/>
      <c r="AI5" s="14"/>
      <c r="AJ5" s="14">
        <v>54</v>
      </c>
      <c r="AK5" s="14">
        <v>3</v>
      </c>
      <c r="AL5" s="14"/>
      <c r="AM5" s="14"/>
      <c r="AN5" s="14">
        <v>68</v>
      </c>
      <c r="AO5" s="14">
        <v>5</v>
      </c>
      <c r="AP5" s="14">
        <v>50</v>
      </c>
      <c r="AQ5" s="14">
        <v>3</v>
      </c>
      <c r="AR5" s="14"/>
      <c r="AS5" s="14"/>
      <c r="AT5" s="14"/>
      <c r="AU5" s="14"/>
      <c r="AV5" s="14"/>
      <c r="AW5" s="14"/>
      <c r="AX5" s="14">
        <v>64</v>
      </c>
      <c r="AY5" s="14">
        <v>5</v>
      </c>
      <c r="AZ5" s="14">
        <v>62</v>
      </c>
      <c r="BA5" s="14">
        <v>4</v>
      </c>
      <c r="BB5" s="14"/>
      <c r="BC5" s="14"/>
      <c r="BD5" s="14"/>
      <c r="BE5" s="14"/>
      <c r="BF5" s="14"/>
      <c r="BG5" s="14"/>
      <c r="BH5" s="14">
        <v>72</v>
      </c>
      <c r="BI5" s="14">
        <v>6</v>
      </c>
      <c r="BJ5" s="14">
        <v>84</v>
      </c>
      <c r="BK5" s="14">
        <v>8</v>
      </c>
      <c r="BL5" s="14">
        <v>52</v>
      </c>
      <c r="BM5" s="14">
        <v>3</v>
      </c>
      <c r="BN5" s="14"/>
      <c r="BO5" s="14"/>
      <c r="BP5" s="14">
        <v>50</v>
      </c>
      <c r="BQ5" s="14">
        <v>2</v>
      </c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0">
        <f aca="true" t="shared" si="0" ref="CN5:CN14">SUM(D5,F5,H5,J5,L5,N5,P5,R5,T5,V5,X5,Z5)+SUM(AB5,AD5,AF5,AH5,AJ5,AL5,AN5,AP5,AR5,AT5,AV5,AX5)+SUM(AZ5,BB5,BD5,BF5,BH5,BJ5,BL5,BN5,BP5,BR5,BT5,BV5)+SUM(BX5,BZ5,CB5,CD5,CF5,CH5,CJ5,CL5)</f>
        <v>1028</v>
      </c>
      <c r="CO5" s="11">
        <f aca="true" t="shared" si="1" ref="CO5:CO14">COUNT(D5,F5,H5,J5,L5,N5,P5,R5,T5,V5,X5,Z5)+COUNT(AB5,AD5,AF5,AH5,AJ5,AL5,AN5,AP5,AR5,AT5,AV5,AX5)+COUNT(AZ5,BB5,BD5,BF5,BH5,BJ5,BL5,BN5,BP5,BR5,BT5,BV5)+COUNT(BX5,BZ5,CB5,CD5,CF5,CH5,CJ5,CL5)</f>
        <v>17</v>
      </c>
      <c r="CP5" s="11">
        <f aca="true" t="shared" si="2" ref="CP5:CP14">SUM(E5,G5,I5,K5,M5,O5,Q5,S5,U5,W5,Y5,AA5,AC5,AE5,AG5,AI5,AK5,AM5,AO5,AQ5,AS5,AU5,AW5,AY5,BA5,BC5)+SUM(BE5,BG5,BI5,BK5,BM5,BO5,BQ5,BS5,BU5,BW5)+SUM(BY5,CA5,CC5,CE5,CG5,CI5,CK5,CM5)</f>
        <v>73</v>
      </c>
      <c r="CQ5" s="12">
        <f aca="true" t="shared" si="3" ref="CQ5:CQ14">CN5/CO5</f>
        <v>60.470588235294116</v>
      </c>
    </row>
    <row r="6" spans="1:95" ht="12.75">
      <c r="A6" s="14">
        <v>2498</v>
      </c>
      <c r="B6" s="17" t="s">
        <v>407</v>
      </c>
      <c r="C6" s="15" t="s">
        <v>406</v>
      </c>
      <c r="D6" s="14"/>
      <c r="E6" s="14"/>
      <c r="F6" s="14"/>
      <c r="G6" s="14"/>
      <c r="H6" s="14"/>
      <c r="I6" s="14"/>
      <c r="J6" s="14"/>
      <c r="K6" s="14"/>
      <c r="L6" s="14">
        <v>40</v>
      </c>
      <c r="M6" s="14">
        <v>0</v>
      </c>
      <c r="N6" s="14"/>
      <c r="O6" s="14"/>
      <c r="P6" s="16">
        <v>74</v>
      </c>
      <c r="Q6" s="16">
        <v>6</v>
      </c>
      <c r="R6" s="16">
        <v>69</v>
      </c>
      <c r="S6" s="16">
        <v>5</v>
      </c>
      <c r="T6" s="14">
        <v>51</v>
      </c>
      <c r="U6" s="14">
        <v>3</v>
      </c>
      <c r="V6" s="14"/>
      <c r="W6" s="14"/>
      <c r="X6" s="14">
        <v>56</v>
      </c>
      <c r="Y6" s="14">
        <v>3</v>
      </c>
      <c r="Z6" s="14"/>
      <c r="AA6" s="14"/>
      <c r="AB6" s="14">
        <v>59</v>
      </c>
      <c r="AC6" s="14">
        <v>4</v>
      </c>
      <c r="AD6" s="14"/>
      <c r="AE6" s="14"/>
      <c r="AF6" s="14">
        <v>49</v>
      </c>
      <c r="AG6" s="14">
        <v>2</v>
      </c>
      <c r="AH6" s="14"/>
      <c r="AI6" s="14"/>
      <c r="AJ6" s="14">
        <v>68</v>
      </c>
      <c r="AK6" s="14">
        <v>5</v>
      </c>
      <c r="AL6" s="14"/>
      <c r="AM6" s="14"/>
      <c r="AN6" s="14">
        <v>59</v>
      </c>
      <c r="AO6" s="14">
        <v>3</v>
      </c>
      <c r="AP6" s="14"/>
      <c r="AQ6" s="14"/>
      <c r="AR6" s="14"/>
      <c r="AS6" s="14"/>
      <c r="AT6" s="14"/>
      <c r="AU6" s="14"/>
      <c r="AV6" s="14">
        <v>72</v>
      </c>
      <c r="AW6" s="14">
        <v>6</v>
      </c>
      <c r="AX6" s="14"/>
      <c r="AY6" s="14"/>
      <c r="AZ6" s="14">
        <v>65</v>
      </c>
      <c r="BA6" s="14">
        <v>5</v>
      </c>
      <c r="BB6" s="14">
        <v>76</v>
      </c>
      <c r="BC6" s="14">
        <v>7</v>
      </c>
      <c r="BD6" s="14">
        <v>55</v>
      </c>
      <c r="BE6" s="14">
        <v>3</v>
      </c>
      <c r="BF6" s="14"/>
      <c r="BG6" s="14"/>
      <c r="BH6" s="14">
        <v>72</v>
      </c>
      <c r="BI6" s="14">
        <v>6</v>
      </c>
      <c r="BJ6" s="14">
        <v>67</v>
      </c>
      <c r="BK6" s="14">
        <v>5</v>
      </c>
      <c r="BL6" s="14">
        <v>44</v>
      </c>
      <c r="BM6" s="14">
        <v>1</v>
      </c>
      <c r="BN6" s="14"/>
      <c r="BO6" s="14"/>
      <c r="BP6" s="14">
        <v>82</v>
      </c>
      <c r="BQ6" s="14">
        <v>7</v>
      </c>
      <c r="BR6" s="14">
        <v>69</v>
      </c>
      <c r="BS6" s="14">
        <v>5</v>
      </c>
      <c r="BT6" s="14">
        <v>56</v>
      </c>
      <c r="BU6" s="14">
        <v>4</v>
      </c>
      <c r="BV6" s="14">
        <v>58</v>
      </c>
      <c r="BW6" s="14">
        <v>4</v>
      </c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0">
        <f t="shared" si="0"/>
        <v>1241</v>
      </c>
      <c r="CO6" s="11">
        <f t="shared" si="1"/>
        <v>20</v>
      </c>
      <c r="CP6" s="11">
        <f t="shared" si="2"/>
        <v>84</v>
      </c>
      <c r="CQ6" s="12">
        <f t="shared" si="3"/>
        <v>62.05</v>
      </c>
    </row>
    <row r="7" spans="1:97" ht="12.75">
      <c r="A7" s="14">
        <v>2499</v>
      </c>
      <c r="B7" s="17" t="s">
        <v>542</v>
      </c>
      <c r="C7" s="15" t="s">
        <v>406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6"/>
      <c r="Q7" s="16"/>
      <c r="R7" s="16"/>
      <c r="S7" s="16"/>
      <c r="T7" s="14">
        <v>84</v>
      </c>
      <c r="U7" s="14">
        <v>8</v>
      </c>
      <c r="V7" s="23">
        <v>90</v>
      </c>
      <c r="W7" s="23">
        <v>9</v>
      </c>
      <c r="X7" s="14">
        <v>75</v>
      </c>
      <c r="Y7" s="14">
        <v>6</v>
      </c>
      <c r="Z7" s="14">
        <v>65</v>
      </c>
      <c r="AA7" s="14">
        <v>5</v>
      </c>
      <c r="AB7" s="14">
        <v>73</v>
      </c>
      <c r="AC7" s="14">
        <v>6</v>
      </c>
      <c r="AD7" s="14">
        <v>70</v>
      </c>
      <c r="AE7" s="14">
        <v>5</v>
      </c>
      <c r="AF7" s="14">
        <v>61</v>
      </c>
      <c r="AG7" s="14">
        <v>4</v>
      </c>
      <c r="AH7" s="14">
        <v>75</v>
      </c>
      <c r="AI7" s="14">
        <v>6</v>
      </c>
      <c r="AJ7" s="14">
        <v>66</v>
      </c>
      <c r="AK7" s="14">
        <v>5</v>
      </c>
      <c r="AL7" s="14">
        <v>67</v>
      </c>
      <c r="AM7" s="14">
        <v>5</v>
      </c>
      <c r="AN7" s="14">
        <v>56</v>
      </c>
      <c r="AO7" s="14">
        <v>3</v>
      </c>
      <c r="AP7" s="14"/>
      <c r="AQ7" s="14"/>
      <c r="AR7" s="14"/>
      <c r="AS7" s="14"/>
      <c r="AT7" s="14"/>
      <c r="AU7" s="14"/>
      <c r="AV7" s="14">
        <v>58</v>
      </c>
      <c r="AW7" s="14">
        <v>3</v>
      </c>
      <c r="AX7" s="14"/>
      <c r="AY7" s="14"/>
      <c r="AZ7" s="14">
        <v>54</v>
      </c>
      <c r="BA7" s="14">
        <v>3</v>
      </c>
      <c r="BB7" s="14"/>
      <c r="BC7" s="14"/>
      <c r="BD7" s="14">
        <v>65</v>
      </c>
      <c r="BE7" s="14">
        <v>4</v>
      </c>
      <c r="BF7" s="14">
        <v>57</v>
      </c>
      <c r="BG7" s="14">
        <v>3</v>
      </c>
      <c r="BH7" s="14">
        <v>53</v>
      </c>
      <c r="BI7" s="14">
        <v>3</v>
      </c>
      <c r="BJ7" s="14"/>
      <c r="BK7" s="14"/>
      <c r="BL7" s="14">
        <v>71</v>
      </c>
      <c r="BM7" s="14">
        <v>6</v>
      </c>
      <c r="BN7" s="14">
        <v>76</v>
      </c>
      <c r="BO7" s="14">
        <v>7</v>
      </c>
      <c r="BP7" s="14">
        <v>84</v>
      </c>
      <c r="BQ7" s="14">
        <v>8</v>
      </c>
      <c r="BR7" s="14">
        <v>68</v>
      </c>
      <c r="BS7" s="14">
        <v>4</v>
      </c>
      <c r="BT7" s="14">
        <v>48</v>
      </c>
      <c r="BU7" s="14">
        <v>2</v>
      </c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0">
        <f t="shared" si="0"/>
        <v>1416</v>
      </c>
      <c r="CO7" s="11">
        <f t="shared" si="1"/>
        <v>21</v>
      </c>
      <c r="CP7" s="11">
        <f t="shared" si="2"/>
        <v>105</v>
      </c>
      <c r="CQ7" s="12">
        <f t="shared" si="3"/>
        <v>67.42857142857143</v>
      </c>
      <c r="CS7"/>
    </row>
    <row r="8" spans="1:95" ht="12.75">
      <c r="A8" s="14">
        <v>3333</v>
      </c>
      <c r="B8" s="15" t="s">
        <v>411</v>
      </c>
      <c r="C8" s="15" t="s">
        <v>406</v>
      </c>
      <c r="D8" s="14"/>
      <c r="E8" s="14"/>
      <c r="F8" s="14"/>
      <c r="G8" s="14"/>
      <c r="H8" s="14"/>
      <c r="I8" s="14"/>
      <c r="J8" s="14"/>
      <c r="K8" s="14"/>
      <c r="L8" s="14"/>
      <c r="M8" s="14"/>
      <c r="N8" s="14">
        <v>39</v>
      </c>
      <c r="O8" s="14">
        <v>1</v>
      </c>
      <c r="P8" s="16"/>
      <c r="Q8" s="16"/>
      <c r="R8" s="16"/>
      <c r="S8" s="16"/>
      <c r="T8" s="14"/>
      <c r="U8" s="14"/>
      <c r="V8" s="14">
        <v>64</v>
      </c>
      <c r="W8" s="14">
        <v>5</v>
      </c>
      <c r="X8" s="14"/>
      <c r="Y8" s="14"/>
      <c r="Z8" s="14">
        <v>54</v>
      </c>
      <c r="AA8" s="14">
        <v>3</v>
      </c>
      <c r="AB8" s="14"/>
      <c r="AC8" s="14"/>
      <c r="AD8" s="14">
        <v>53</v>
      </c>
      <c r="AE8" s="14">
        <v>4</v>
      </c>
      <c r="AF8" s="14">
        <v>64</v>
      </c>
      <c r="AG8" s="14">
        <v>4</v>
      </c>
      <c r="AH8" s="14">
        <v>49</v>
      </c>
      <c r="AI8" s="14">
        <v>3</v>
      </c>
      <c r="AJ8" s="14"/>
      <c r="AK8" s="14"/>
      <c r="AL8" s="14">
        <v>40</v>
      </c>
      <c r="AM8" s="14">
        <v>2</v>
      </c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>
        <v>52</v>
      </c>
      <c r="AY8" s="14">
        <v>2</v>
      </c>
      <c r="AZ8" s="14"/>
      <c r="BA8" s="14"/>
      <c r="BB8" s="14">
        <v>52</v>
      </c>
      <c r="BC8" s="14">
        <v>3</v>
      </c>
      <c r="BD8" s="14"/>
      <c r="BE8" s="14"/>
      <c r="BF8" s="14">
        <v>56</v>
      </c>
      <c r="BG8" s="14">
        <v>4</v>
      </c>
      <c r="BH8" s="14"/>
      <c r="BI8" s="14"/>
      <c r="BJ8" s="14">
        <v>54</v>
      </c>
      <c r="BK8" s="14">
        <v>4</v>
      </c>
      <c r="BL8" s="14"/>
      <c r="BM8" s="14"/>
      <c r="BN8" s="14">
        <v>50</v>
      </c>
      <c r="BO8" s="14">
        <v>3</v>
      </c>
      <c r="BP8" s="14"/>
      <c r="BQ8" s="14"/>
      <c r="BR8" s="14">
        <v>40</v>
      </c>
      <c r="BS8" s="14">
        <v>1</v>
      </c>
      <c r="BT8" s="14"/>
      <c r="BU8" s="14"/>
      <c r="BV8" s="14">
        <v>53</v>
      </c>
      <c r="BW8" s="14">
        <v>3</v>
      </c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0">
        <f t="shared" si="0"/>
        <v>720</v>
      </c>
      <c r="CO8" s="11">
        <f t="shared" si="1"/>
        <v>14</v>
      </c>
      <c r="CP8" s="11">
        <f t="shared" si="2"/>
        <v>42</v>
      </c>
      <c r="CQ8" s="12">
        <f t="shared" si="3"/>
        <v>51.42857142857143</v>
      </c>
    </row>
    <row r="9" spans="1:95" ht="12.75">
      <c r="A9" s="14">
        <v>3679</v>
      </c>
      <c r="B9" s="17" t="s">
        <v>405</v>
      </c>
      <c r="C9" s="15" t="s">
        <v>406</v>
      </c>
      <c r="D9" s="14"/>
      <c r="E9" s="14"/>
      <c r="F9" s="14"/>
      <c r="G9" s="14"/>
      <c r="H9" s="14"/>
      <c r="I9" s="14"/>
      <c r="J9" s="14"/>
      <c r="K9" s="14"/>
      <c r="L9" s="14">
        <v>71</v>
      </c>
      <c r="M9" s="14">
        <v>6</v>
      </c>
      <c r="N9" s="14">
        <v>77</v>
      </c>
      <c r="O9" s="14">
        <v>7</v>
      </c>
      <c r="P9" s="16">
        <v>74</v>
      </c>
      <c r="Q9" s="16">
        <v>6</v>
      </c>
      <c r="R9" s="16">
        <v>60</v>
      </c>
      <c r="S9" s="16">
        <v>4</v>
      </c>
      <c r="T9" s="14">
        <v>68</v>
      </c>
      <c r="U9" s="14">
        <v>5</v>
      </c>
      <c r="V9" s="14"/>
      <c r="W9" s="14"/>
      <c r="X9" s="14">
        <v>76</v>
      </c>
      <c r="Y9" s="14">
        <v>6</v>
      </c>
      <c r="Z9" s="14">
        <v>82</v>
      </c>
      <c r="AA9" s="14">
        <v>7</v>
      </c>
      <c r="AB9" s="14">
        <v>47</v>
      </c>
      <c r="AC9" s="14">
        <v>2</v>
      </c>
      <c r="AD9" s="14">
        <v>50</v>
      </c>
      <c r="AE9" s="14">
        <v>3</v>
      </c>
      <c r="AF9" s="14">
        <v>51</v>
      </c>
      <c r="AG9" s="14">
        <v>2</v>
      </c>
      <c r="AH9" s="14">
        <v>65</v>
      </c>
      <c r="AI9" s="14">
        <v>5</v>
      </c>
      <c r="AJ9" s="14">
        <v>56</v>
      </c>
      <c r="AK9" s="14">
        <v>4</v>
      </c>
      <c r="AL9" s="14"/>
      <c r="AM9" s="14"/>
      <c r="AN9" s="14">
        <v>68</v>
      </c>
      <c r="AO9" s="14">
        <v>5</v>
      </c>
      <c r="AP9" s="14">
        <v>52</v>
      </c>
      <c r="AQ9" s="14">
        <v>3</v>
      </c>
      <c r="AR9" s="14"/>
      <c r="AS9" s="14"/>
      <c r="AT9" s="14"/>
      <c r="AU9" s="14"/>
      <c r="AV9" s="14">
        <v>65</v>
      </c>
      <c r="AW9" s="14">
        <v>4</v>
      </c>
      <c r="AX9" s="14"/>
      <c r="AY9" s="14"/>
      <c r="AZ9" s="14">
        <v>59</v>
      </c>
      <c r="BA9" s="14">
        <v>3</v>
      </c>
      <c r="BB9" s="14"/>
      <c r="BC9" s="14"/>
      <c r="BD9" s="14">
        <v>58</v>
      </c>
      <c r="BE9" s="14">
        <v>4</v>
      </c>
      <c r="BF9" s="14"/>
      <c r="BG9" s="14"/>
      <c r="BH9" s="14">
        <v>72</v>
      </c>
      <c r="BI9" s="14">
        <v>6</v>
      </c>
      <c r="BJ9" s="14"/>
      <c r="BK9" s="14"/>
      <c r="BL9" s="14">
        <v>52</v>
      </c>
      <c r="BM9" s="14">
        <v>3</v>
      </c>
      <c r="BN9" s="14"/>
      <c r="BO9" s="14"/>
      <c r="BP9" s="14">
        <v>80</v>
      </c>
      <c r="BQ9" s="14">
        <v>7</v>
      </c>
      <c r="BR9" s="14"/>
      <c r="BS9" s="14"/>
      <c r="BT9" s="14">
        <v>66</v>
      </c>
      <c r="BU9" s="14">
        <v>5</v>
      </c>
      <c r="BV9" s="14">
        <v>76</v>
      </c>
      <c r="BW9" s="14">
        <v>6</v>
      </c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0">
        <f t="shared" si="0"/>
        <v>1425</v>
      </c>
      <c r="CO9" s="11">
        <f t="shared" si="1"/>
        <v>22</v>
      </c>
      <c r="CP9" s="11">
        <f t="shared" si="2"/>
        <v>103</v>
      </c>
      <c r="CQ9" s="12">
        <f t="shared" si="3"/>
        <v>64.77272727272727</v>
      </c>
    </row>
    <row r="10" spans="1:97" ht="12.75">
      <c r="A10" s="14">
        <v>4846</v>
      </c>
      <c r="B10" s="17" t="s">
        <v>409</v>
      </c>
      <c r="C10" s="15" t="s">
        <v>406</v>
      </c>
      <c r="D10" s="14"/>
      <c r="E10" s="14"/>
      <c r="F10" s="14"/>
      <c r="G10" s="14"/>
      <c r="H10" s="14"/>
      <c r="I10" s="14"/>
      <c r="J10" s="14"/>
      <c r="K10" s="14"/>
      <c r="L10" s="14">
        <v>49</v>
      </c>
      <c r="M10" s="14">
        <v>2</v>
      </c>
      <c r="N10" s="14">
        <v>76</v>
      </c>
      <c r="O10" s="14">
        <v>7</v>
      </c>
      <c r="P10" s="16">
        <v>68</v>
      </c>
      <c r="Q10" s="16">
        <v>5</v>
      </c>
      <c r="R10" s="16">
        <v>70</v>
      </c>
      <c r="S10" s="16">
        <v>5</v>
      </c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>
        <v>47</v>
      </c>
      <c r="AK10" s="14">
        <v>2</v>
      </c>
      <c r="AL10" s="14"/>
      <c r="AM10" s="14"/>
      <c r="AN10" s="14">
        <v>60</v>
      </c>
      <c r="AO10" s="14">
        <v>4</v>
      </c>
      <c r="AP10" s="14"/>
      <c r="AQ10" s="14"/>
      <c r="AR10" s="14"/>
      <c r="AS10" s="14"/>
      <c r="AT10" s="14"/>
      <c r="AU10" s="14"/>
      <c r="AV10" s="14">
        <v>79</v>
      </c>
      <c r="AW10" s="14">
        <v>7</v>
      </c>
      <c r="AX10" s="14">
        <v>68</v>
      </c>
      <c r="AY10" s="14">
        <v>5</v>
      </c>
      <c r="AZ10" s="14">
        <v>70</v>
      </c>
      <c r="BA10" s="14">
        <v>5</v>
      </c>
      <c r="BB10" s="14">
        <v>70</v>
      </c>
      <c r="BC10" s="14">
        <v>6</v>
      </c>
      <c r="BD10" s="14">
        <v>75</v>
      </c>
      <c r="BE10" s="14">
        <v>6</v>
      </c>
      <c r="BF10" s="14">
        <v>60</v>
      </c>
      <c r="BG10" s="14">
        <v>4</v>
      </c>
      <c r="BH10" s="14">
        <v>67</v>
      </c>
      <c r="BI10" s="14">
        <v>5</v>
      </c>
      <c r="BJ10" s="14"/>
      <c r="BK10" s="14"/>
      <c r="BL10" s="14">
        <v>64</v>
      </c>
      <c r="BM10" s="14">
        <v>4</v>
      </c>
      <c r="BN10" s="14">
        <v>70</v>
      </c>
      <c r="BO10" s="14">
        <v>5</v>
      </c>
      <c r="BP10" s="14">
        <v>77</v>
      </c>
      <c r="BQ10" s="14">
        <v>7</v>
      </c>
      <c r="BR10" s="14"/>
      <c r="BS10" s="14"/>
      <c r="BT10" s="14">
        <v>55</v>
      </c>
      <c r="BU10" s="14">
        <v>3</v>
      </c>
      <c r="BV10" s="14">
        <v>52</v>
      </c>
      <c r="BW10" s="14">
        <v>3</v>
      </c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0">
        <f t="shared" si="0"/>
        <v>1177</v>
      </c>
      <c r="CO10" s="11">
        <f t="shared" si="1"/>
        <v>18</v>
      </c>
      <c r="CP10" s="11">
        <f t="shared" si="2"/>
        <v>85</v>
      </c>
      <c r="CQ10" s="12">
        <f t="shared" si="3"/>
        <v>65.38888888888889</v>
      </c>
      <c r="CS10"/>
    </row>
    <row r="11" spans="1:95" ht="12.75">
      <c r="A11" s="14">
        <v>4849</v>
      </c>
      <c r="B11" s="15" t="s">
        <v>412</v>
      </c>
      <c r="C11" s="15" t="s">
        <v>406</v>
      </c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>
        <v>49</v>
      </c>
      <c r="O11" s="14">
        <v>3</v>
      </c>
      <c r="P11" s="16"/>
      <c r="Q11" s="16"/>
      <c r="R11" s="16">
        <v>70</v>
      </c>
      <c r="S11" s="16">
        <v>6</v>
      </c>
      <c r="T11" s="14"/>
      <c r="U11" s="14"/>
      <c r="V11" s="14">
        <v>48</v>
      </c>
      <c r="W11" s="14">
        <v>3</v>
      </c>
      <c r="X11" s="14"/>
      <c r="Y11" s="14"/>
      <c r="Z11" s="14">
        <v>46</v>
      </c>
      <c r="AA11" s="14">
        <v>2</v>
      </c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>
        <v>72</v>
      </c>
      <c r="AM11" s="14">
        <v>5</v>
      </c>
      <c r="AN11" s="14"/>
      <c r="AO11" s="14"/>
      <c r="AP11" s="14">
        <v>78</v>
      </c>
      <c r="AQ11" s="14">
        <v>6</v>
      </c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>
        <v>74</v>
      </c>
      <c r="BC11" s="14">
        <v>6</v>
      </c>
      <c r="BD11" s="14"/>
      <c r="BE11" s="14"/>
      <c r="BF11" s="14">
        <v>55</v>
      </c>
      <c r="BG11" s="14">
        <v>4</v>
      </c>
      <c r="BH11" s="14"/>
      <c r="BI11" s="14"/>
      <c r="BJ11" s="14">
        <v>59</v>
      </c>
      <c r="BK11" s="14">
        <v>4</v>
      </c>
      <c r="BL11" s="14"/>
      <c r="BM11" s="14"/>
      <c r="BN11" s="14">
        <v>69</v>
      </c>
      <c r="BO11" s="14">
        <v>5</v>
      </c>
      <c r="BP11" s="14"/>
      <c r="BQ11" s="14"/>
      <c r="BR11" s="14">
        <v>76</v>
      </c>
      <c r="BS11" s="14">
        <v>6</v>
      </c>
      <c r="BT11" s="14">
        <v>54</v>
      </c>
      <c r="BU11" s="14">
        <v>3</v>
      </c>
      <c r="BV11" s="14">
        <v>62</v>
      </c>
      <c r="BW11" s="14">
        <v>5</v>
      </c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0">
        <f t="shared" si="0"/>
        <v>812</v>
      </c>
      <c r="CO11" s="11">
        <f t="shared" si="1"/>
        <v>13</v>
      </c>
      <c r="CP11" s="11">
        <f t="shared" si="2"/>
        <v>58</v>
      </c>
      <c r="CQ11" s="12">
        <f t="shared" si="3"/>
        <v>62.46153846153846</v>
      </c>
    </row>
    <row r="12" spans="1:97" ht="12.75">
      <c r="A12" s="14">
        <v>6018</v>
      </c>
      <c r="B12" s="17" t="s">
        <v>410</v>
      </c>
      <c r="C12" s="15" t="s">
        <v>406</v>
      </c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>
        <v>61</v>
      </c>
      <c r="O12" s="14">
        <v>4</v>
      </c>
      <c r="P12" s="16">
        <v>47</v>
      </c>
      <c r="Q12" s="16">
        <v>1</v>
      </c>
      <c r="R12" s="16"/>
      <c r="S12" s="16"/>
      <c r="T12" s="14">
        <v>47</v>
      </c>
      <c r="U12" s="14">
        <v>2</v>
      </c>
      <c r="V12" s="14"/>
      <c r="W12" s="14"/>
      <c r="X12" s="14"/>
      <c r="Y12" s="14"/>
      <c r="Z12" s="14"/>
      <c r="AA12" s="14"/>
      <c r="AB12" s="14"/>
      <c r="AC12" s="14"/>
      <c r="AD12" s="14">
        <v>44</v>
      </c>
      <c r="AE12" s="14">
        <v>2</v>
      </c>
      <c r="AF12" s="14"/>
      <c r="AG12" s="14"/>
      <c r="AH12" s="14">
        <v>67</v>
      </c>
      <c r="AI12" s="14">
        <v>5</v>
      </c>
      <c r="AJ12" s="14"/>
      <c r="AK12" s="14"/>
      <c r="AL12" s="14">
        <v>45</v>
      </c>
      <c r="AM12" s="14">
        <v>2</v>
      </c>
      <c r="AN12" s="14"/>
      <c r="AO12" s="14"/>
      <c r="AP12" s="14">
        <v>53</v>
      </c>
      <c r="AQ12" s="14">
        <v>3</v>
      </c>
      <c r="AR12" s="14"/>
      <c r="AS12" s="14"/>
      <c r="AT12" s="14"/>
      <c r="AU12" s="14"/>
      <c r="AV12" s="14">
        <v>72</v>
      </c>
      <c r="AW12" s="14">
        <v>6</v>
      </c>
      <c r="AX12" s="14">
        <v>51</v>
      </c>
      <c r="AY12" s="14">
        <v>2</v>
      </c>
      <c r="AZ12" s="14"/>
      <c r="BA12" s="14"/>
      <c r="BB12" s="14"/>
      <c r="BC12" s="14"/>
      <c r="BD12" s="14">
        <v>58</v>
      </c>
      <c r="BE12" s="14">
        <v>3</v>
      </c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0">
        <f t="shared" si="0"/>
        <v>545</v>
      </c>
      <c r="CO12" s="11">
        <f t="shared" si="1"/>
        <v>10</v>
      </c>
      <c r="CP12" s="11">
        <f t="shared" si="2"/>
        <v>30</v>
      </c>
      <c r="CQ12" s="12">
        <f t="shared" si="3"/>
        <v>54.5</v>
      </c>
      <c r="CS12"/>
    </row>
    <row r="13" spans="1:97" ht="12.75">
      <c r="A13" s="14">
        <v>6264</v>
      </c>
      <c r="B13" s="15" t="s">
        <v>408</v>
      </c>
      <c r="C13" s="15" t="s">
        <v>406</v>
      </c>
      <c r="D13" s="14"/>
      <c r="E13" s="14"/>
      <c r="F13" s="14"/>
      <c r="G13" s="14"/>
      <c r="H13" s="14"/>
      <c r="I13" s="14"/>
      <c r="J13" s="14"/>
      <c r="K13" s="14"/>
      <c r="L13" s="14">
        <v>59</v>
      </c>
      <c r="M13" s="14">
        <v>5</v>
      </c>
      <c r="N13" s="14"/>
      <c r="O13" s="14"/>
      <c r="P13" s="16"/>
      <c r="Q13" s="16"/>
      <c r="R13" s="16">
        <v>51</v>
      </c>
      <c r="S13" s="16">
        <v>2</v>
      </c>
      <c r="T13" s="14"/>
      <c r="U13" s="14"/>
      <c r="V13" s="14">
        <v>57</v>
      </c>
      <c r="W13" s="14">
        <v>4</v>
      </c>
      <c r="X13" s="14">
        <v>64</v>
      </c>
      <c r="Y13" s="14">
        <v>5</v>
      </c>
      <c r="Z13" s="14"/>
      <c r="AA13" s="14"/>
      <c r="AB13" s="14">
        <v>59</v>
      </c>
      <c r="AC13" s="14">
        <v>4</v>
      </c>
      <c r="AD13" s="14"/>
      <c r="AE13" s="14"/>
      <c r="AF13" s="14">
        <v>57</v>
      </c>
      <c r="AG13" s="14">
        <v>4</v>
      </c>
      <c r="AH13" s="14">
        <v>52</v>
      </c>
      <c r="AI13" s="14">
        <v>2</v>
      </c>
      <c r="AJ13" s="14"/>
      <c r="AK13" s="14"/>
      <c r="AL13" s="14">
        <v>59</v>
      </c>
      <c r="AM13" s="14">
        <v>3</v>
      </c>
      <c r="AN13" s="14"/>
      <c r="AO13" s="14"/>
      <c r="AP13" s="14">
        <v>65</v>
      </c>
      <c r="AQ13" s="14">
        <v>5</v>
      </c>
      <c r="AR13" s="14"/>
      <c r="AS13" s="14"/>
      <c r="AT13" s="14"/>
      <c r="AU13" s="14"/>
      <c r="AV13" s="14"/>
      <c r="AW13" s="14"/>
      <c r="AX13" s="14">
        <v>78</v>
      </c>
      <c r="AY13" s="14">
        <v>7</v>
      </c>
      <c r="AZ13" s="14"/>
      <c r="BA13" s="14"/>
      <c r="BB13" s="14">
        <v>76</v>
      </c>
      <c r="BC13" s="14">
        <v>6</v>
      </c>
      <c r="BD13" s="14"/>
      <c r="BE13" s="14"/>
      <c r="BF13" s="14">
        <v>52</v>
      </c>
      <c r="BG13" s="14">
        <v>2</v>
      </c>
      <c r="BH13" s="14"/>
      <c r="BI13" s="14"/>
      <c r="BJ13" s="14">
        <v>49</v>
      </c>
      <c r="BK13" s="14">
        <v>2</v>
      </c>
      <c r="BL13" s="14"/>
      <c r="BM13" s="14"/>
      <c r="BN13" s="14">
        <v>58</v>
      </c>
      <c r="BO13" s="14">
        <v>4</v>
      </c>
      <c r="BP13" s="14"/>
      <c r="BQ13" s="14"/>
      <c r="BR13" s="14">
        <v>50</v>
      </c>
      <c r="BS13" s="14">
        <v>3</v>
      </c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0">
        <f t="shared" si="0"/>
        <v>886</v>
      </c>
      <c r="CO13" s="11">
        <f t="shared" si="1"/>
        <v>15</v>
      </c>
      <c r="CP13" s="11">
        <f t="shared" si="2"/>
        <v>58</v>
      </c>
      <c r="CQ13" s="12">
        <f t="shared" si="3"/>
        <v>59.06666666666667</v>
      </c>
      <c r="CS13"/>
    </row>
    <row r="14" spans="1:95" ht="12.75">
      <c r="A14" s="14">
        <v>645</v>
      </c>
      <c r="B14" s="15" t="s">
        <v>206</v>
      </c>
      <c r="C14" s="15" t="s">
        <v>269</v>
      </c>
      <c r="D14" s="14">
        <v>69</v>
      </c>
      <c r="E14" s="14">
        <v>5</v>
      </c>
      <c r="F14" s="14">
        <v>72</v>
      </c>
      <c r="G14" s="14">
        <v>5</v>
      </c>
      <c r="H14" s="14">
        <v>86</v>
      </c>
      <c r="I14" s="14">
        <v>8</v>
      </c>
      <c r="J14" s="14">
        <v>86</v>
      </c>
      <c r="K14" s="14">
        <v>8</v>
      </c>
      <c r="L14" s="14"/>
      <c r="M14" s="14"/>
      <c r="N14" s="14"/>
      <c r="O14" s="14"/>
      <c r="P14" s="16">
        <v>60</v>
      </c>
      <c r="Q14" s="16">
        <v>3</v>
      </c>
      <c r="R14" s="16"/>
      <c r="S14" s="16"/>
      <c r="T14" s="14">
        <v>72</v>
      </c>
      <c r="U14" s="14">
        <v>5</v>
      </c>
      <c r="V14" s="14">
        <v>72</v>
      </c>
      <c r="W14" s="14">
        <v>5</v>
      </c>
      <c r="X14" s="14">
        <v>68</v>
      </c>
      <c r="Y14" s="14">
        <v>4</v>
      </c>
      <c r="Z14" s="14">
        <v>86</v>
      </c>
      <c r="AA14" s="14">
        <v>8</v>
      </c>
      <c r="AB14" s="14">
        <v>70</v>
      </c>
      <c r="AC14" s="14">
        <v>5</v>
      </c>
      <c r="AD14" s="14"/>
      <c r="AE14" s="14"/>
      <c r="AF14" s="14">
        <v>74</v>
      </c>
      <c r="AG14" s="14">
        <v>6</v>
      </c>
      <c r="AH14" s="14">
        <v>72</v>
      </c>
      <c r="AI14" s="14">
        <v>5</v>
      </c>
      <c r="AJ14" s="14">
        <v>68</v>
      </c>
      <c r="AK14" s="14">
        <v>4</v>
      </c>
      <c r="AL14" s="14">
        <v>86</v>
      </c>
      <c r="AM14" s="14">
        <v>8</v>
      </c>
      <c r="AN14" s="14">
        <v>73</v>
      </c>
      <c r="AO14" s="14">
        <v>6</v>
      </c>
      <c r="AP14" s="14">
        <v>78</v>
      </c>
      <c r="AQ14" s="14">
        <v>6</v>
      </c>
      <c r="AR14" s="14">
        <v>82</v>
      </c>
      <c r="AS14" s="14">
        <v>7</v>
      </c>
      <c r="AT14" s="14">
        <v>80</v>
      </c>
      <c r="AU14" s="14">
        <v>7</v>
      </c>
      <c r="AV14" s="14"/>
      <c r="AW14" s="14"/>
      <c r="AX14" s="14"/>
      <c r="AY14" s="14"/>
      <c r="AZ14" s="14">
        <v>75</v>
      </c>
      <c r="BA14" s="14">
        <v>6</v>
      </c>
      <c r="BB14" s="14">
        <v>82</v>
      </c>
      <c r="BC14" s="14">
        <v>7</v>
      </c>
      <c r="BD14" s="14">
        <v>66</v>
      </c>
      <c r="BE14" s="14">
        <v>5</v>
      </c>
      <c r="BF14" s="14">
        <v>80</v>
      </c>
      <c r="BG14" s="14">
        <v>7</v>
      </c>
      <c r="BH14" s="14">
        <v>78</v>
      </c>
      <c r="BI14" s="14">
        <v>6</v>
      </c>
      <c r="BJ14" s="14">
        <v>86</v>
      </c>
      <c r="BK14" s="14">
        <v>8</v>
      </c>
      <c r="BL14" s="14">
        <v>78</v>
      </c>
      <c r="BM14" s="14">
        <v>6</v>
      </c>
      <c r="BN14" s="14">
        <v>70</v>
      </c>
      <c r="BO14" s="14">
        <v>5</v>
      </c>
      <c r="BP14" s="14">
        <v>76</v>
      </c>
      <c r="BQ14" s="14">
        <v>6</v>
      </c>
      <c r="BR14" s="14">
        <v>82</v>
      </c>
      <c r="BS14" s="14">
        <v>7</v>
      </c>
      <c r="BT14" s="14">
        <v>86</v>
      </c>
      <c r="BU14" s="14">
        <v>8</v>
      </c>
      <c r="BV14" s="14">
        <v>65</v>
      </c>
      <c r="BW14" s="14">
        <v>5</v>
      </c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0">
        <f t="shared" si="0"/>
        <v>2278</v>
      </c>
      <c r="CO14" s="11">
        <f t="shared" si="1"/>
        <v>30</v>
      </c>
      <c r="CP14" s="11">
        <f t="shared" si="2"/>
        <v>181</v>
      </c>
      <c r="CQ14" s="12">
        <f t="shared" si="3"/>
        <v>75.93333333333334</v>
      </c>
    </row>
    <row r="15" spans="1:95" ht="12.75">
      <c r="A15" s="14">
        <v>765</v>
      </c>
      <c r="B15" s="15" t="s">
        <v>518</v>
      </c>
      <c r="C15" s="15" t="s">
        <v>269</v>
      </c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6">
        <v>79</v>
      </c>
      <c r="Q15" s="16">
        <v>7</v>
      </c>
      <c r="R15" s="16">
        <v>70</v>
      </c>
      <c r="S15" s="16">
        <v>4</v>
      </c>
      <c r="T15" s="14">
        <v>70</v>
      </c>
      <c r="U15" s="14">
        <v>5</v>
      </c>
      <c r="V15" s="14"/>
      <c r="W15" s="14"/>
      <c r="X15" s="14">
        <v>78</v>
      </c>
      <c r="Y15" s="14">
        <v>7</v>
      </c>
      <c r="Z15" s="14">
        <v>68</v>
      </c>
      <c r="AA15" s="14">
        <v>5</v>
      </c>
      <c r="AB15" s="14">
        <v>72</v>
      </c>
      <c r="AC15" s="14">
        <v>5</v>
      </c>
      <c r="AD15" s="14">
        <v>79</v>
      </c>
      <c r="AE15" s="14">
        <v>7</v>
      </c>
      <c r="AF15" s="14"/>
      <c r="AG15" s="14"/>
      <c r="AH15" s="14"/>
      <c r="AI15" s="14"/>
      <c r="AJ15" s="14">
        <v>74</v>
      </c>
      <c r="AK15" s="14">
        <v>6</v>
      </c>
      <c r="AL15" s="14">
        <v>64</v>
      </c>
      <c r="AM15" s="14">
        <v>4</v>
      </c>
      <c r="AN15" s="14">
        <v>75</v>
      </c>
      <c r="AO15" s="14">
        <v>6</v>
      </c>
      <c r="AP15" s="14">
        <v>77</v>
      </c>
      <c r="AQ15" s="14">
        <v>7</v>
      </c>
      <c r="AR15" s="14">
        <v>70</v>
      </c>
      <c r="AS15" s="14">
        <v>5</v>
      </c>
      <c r="AT15" s="14">
        <v>70</v>
      </c>
      <c r="AU15" s="14">
        <v>5</v>
      </c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>
        <v>70</v>
      </c>
      <c r="BM15" s="14">
        <v>5</v>
      </c>
      <c r="BN15" s="14"/>
      <c r="BO15" s="14"/>
      <c r="BP15" s="14">
        <v>72</v>
      </c>
      <c r="BQ15" s="14">
        <v>5</v>
      </c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0">
        <f aca="true" t="shared" si="4" ref="CN15:CN20">SUM(D15,F15,H15,J15,L15,N15,P15,R15,T15,V15,X15,Z15)+SUM(AB15,AD15,AF15,AH15,AJ15,AL15,AN15,AP15,AR15,AT15,AV15,AX15)+SUM(AZ15,BB15,BD15,BF15,BH15,BJ15,BL15,BN15,BP15,BR15,BT15,BV15)+SUM(BX15,BZ15,CB15,CD15,CF15,CH15,CJ15,CL15)</f>
        <v>1088</v>
      </c>
      <c r="CO15" s="11">
        <f aca="true" t="shared" si="5" ref="CO15:CO20">COUNT(D15,F15,H15,J15,L15,N15,P15,R15,T15,V15,X15,Z15)+COUNT(AB15,AD15,AF15,AH15,AJ15,AL15,AN15,AP15,AR15,AT15,AV15,AX15)+COUNT(AZ15,BB15,BD15,BF15,BH15,BJ15,BL15,BN15,BP15,BR15,BT15,BV15)+COUNT(BX15,BZ15,CB15,CD15,CF15,CH15,CJ15,CL15)</f>
        <v>15</v>
      </c>
      <c r="CP15" s="11">
        <f aca="true" t="shared" si="6" ref="CP15:CP20">SUM(E15,G15,I15,K15,M15,O15,Q15,S15,U15,W15,Y15,AA15,AC15,AE15,AG15,AI15,AK15,AM15,AO15,AQ15,AS15,AU15,AW15,AY15,BA15,BC15)+SUM(BE15,BG15,BI15,BK15,BM15,BO15,BQ15,BS15,BU15,BW15)+SUM(BY15,CA15,CC15,CE15,CG15,CI15,CK15,CM15)</f>
        <v>83</v>
      </c>
      <c r="CQ15" s="12">
        <f aca="true" t="shared" si="7" ref="CQ15:CQ20">CN15/CO15</f>
        <v>72.53333333333333</v>
      </c>
    </row>
    <row r="16" spans="1:97" ht="12.75">
      <c r="A16" s="14">
        <v>767</v>
      </c>
      <c r="B16" s="15" t="s">
        <v>209</v>
      </c>
      <c r="C16" s="15" t="s">
        <v>269</v>
      </c>
      <c r="D16" s="14"/>
      <c r="E16" s="14"/>
      <c r="F16" s="14">
        <v>57</v>
      </c>
      <c r="G16" s="14">
        <v>3</v>
      </c>
      <c r="H16" s="14">
        <v>56</v>
      </c>
      <c r="I16" s="14">
        <v>3</v>
      </c>
      <c r="J16" s="14">
        <v>66</v>
      </c>
      <c r="K16" s="14">
        <v>5</v>
      </c>
      <c r="L16" s="14"/>
      <c r="M16" s="14"/>
      <c r="N16" s="14"/>
      <c r="O16" s="14"/>
      <c r="P16" s="16"/>
      <c r="Q16" s="16"/>
      <c r="R16" s="16">
        <v>78</v>
      </c>
      <c r="S16" s="16">
        <v>6</v>
      </c>
      <c r="T16" s="14">
        <v>72</v>
      </c>
      <c r="U16" s="14">
        <v>5</v>
      </c>
      <c r="V16" s="14">
        <v>49</v>
      </c>
      <c r="W16" s="14">
        <v>2</v>
      </c>
      <c r="X16" s="14">
        <v>66</v>
      </c>
      <c r="Y16" s="14">
        <v>4</v>
      </c>
      <c r="Z16" s="14"/>
      <c r="AA16" s="14"/>
      <c r="AB16" s="14"/>
      <c r="AC16" s="14"/>
      <c r="AD16" s="14">
        <v>60</v>
      </c>
      <c r="AE16" s="14">
        <v>2</v>
      </c>
      <c r="AF16" s="14">
        <v>76</v>
      </c>
      <c r="AG16" s="14">
        <v>6</v>
      </c>
      <c r="AH16" s="14">
        <v>55</v>
      </c>
      <c r="AI16" s="14">
        <v>2</v>
      </c>
      <c r="AJ16" s="14">
        <v>60</v>
      </c>
      <c r="AK16" s="14">
        <v>3</v>
      </c>
      <c r="AL16" s="14">
        <v>64</v>
      </c>
      <c r="AM16" s="14">
        <v>3</v>
      </c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0">
        <f t="shared" si="4"/>
        <v>759</v>
      </c>
      <c r="CO16" s="11">
        <f t="shared" si="5"/>
        <v>12</v>
      </c>
      <c r="CP16" s="11">
        <f t="shared" si="6"/>
        <v>44</v>
      </c>
      <c r="CQ16" s="12">
        <f t="shared" si="7"/>
        <v>63.25</v>
      </c>
      <c r="CS16"/>
    </row>
    <row r="17" spans="1:95" ht="12.75">
      <c r="A17" s="14">
        <v>1920</v>
      </c>
      <c r="B17" s="17" t="s">
        <v>208</v>
      </c>
      <c r="C17" s="17" t="s">
        <v>269</v>
      </c>
      <c r="D17" s="14">
        <v>59</v>
      </c>
      <c r="E17" s="14">
        <v>3</v>
      </c>
      <c r="F17" s="14">
        <v>55</v>
      </c>
      <c r="G17" s="14">
        <v>3</v>
      </c>
      <c r="H17" s="14">
        <v>80</v>
      </c>
      <c r="I17" s="14">
        <v>7</v>
      </c>
      <c r="J17" s="14">
        <v>71</v>
      </c>
      <c r="K17" s="14">
        <v>5</v>
      </c>
      <c r="L17" s="14"/>
      <c r="M17" s="14"/>
      <c r="N17" s="14"/>
      <c r="O17" s="14"/>
      <c r="P17" s="16"/>
      <c r="Q17" s="16"/>
      <c r="R17" s="16">
        <v>62</v>
      </c>
      <c r="S17" s="16">
        <v>4</v>
      </c>
      <c r="T17" s="14">
        <v>64</v>
      </c>
      <c r="U17" s="14">
        <v>4</v>
      </c>
      <c r="V17" s="14"/>
      <c r="W17" s="14"/>
      <c r="X17" s="14">
        <v>68</v>
      </c>
      <c r="Y17" s="14">
        <v>4</v>
      </c>
      <c r="Z17" s="14"/>
      <c r="AA17" s="14"/>
      <c r="AB17" s="14">
        <v>78</v>
      </c>
      <c r="AC17" s="14">
        <v>6</v>
      </c>
      <c r="AD17" s="14">
        <v>62</v>
      </c>
      <c r="AE17" s="14">
        <v>3</v>
      </c>
      <c r="AF17" s="14">
        <v>65</v>
      </c>
      <c r="AG17" s="14">
        <v>4</v>
      </c>
      <c r="AH17" s="14">
        <v>72</v>
      </c>
      <c r="AI17" s="14">
        <v>6</v>
      </c>
      <c r="AJ17" s="14">
        <v>75</v>
      </c>
      <c r="AK17" s="14">
        <v>6</v>
      </c>
      <c r="AL17" s="14">
        <v>65</v>
      </c>
      <c r="AM17" s="14">
        <v>5</v>
      </c>
      <c r="AN17" s="14"/>
      <c r="AO17" s="14"/>
      <c r="AP17" s="14">
        <v>70</v>
      </c>
      <c r="AQ17" s="14">
        <v>5</v>
      </c>
      <c r="AR17" s="14">
        <v>66</v>
      </c>
      <c r="AS17" s="14">
        <v>4</v>
      </c>
      <c r="AT17" s="14">
        <v>57</v>
      </c>
      <c r="AU17" s="14">
        <v>3</v>
      </c>
      <c r="AV17" s="14"/>
      <c r="AW17" s="14"/>
      <c r="AX17" s="14"/>
      <c r="AY17" s="14"/>
      <c r="AZ17" s="14">
        <v>66</v>
      </c>
      <c r="BA17" s="14">
        <v>5</v>
      </c>
      <c r="BB17" s="14"/>
      <c r="BC17" s="14"/>
      <c r="BD17" s="14">
        <v>72</v>
      </c>
      <c r="BE17" s="14">
        <v>5</v>
      </c>
      <c r="BF17" s="14">
        <v>52</v>
      </c>
      <c r="BG17" s="14">
        <v>2</v>
      </c>
      <c r="BH17" s="14">
        <v>66</v>
      </c>
      <c r="BI17" s="14">
        <v>5</v>
      </c>
      <c r="BJ17" s="14">
        <v>72</v>
      </c>
      <c r="BK17" s="14">
        <v>5</v>
      </c>
      <c r="BL17" s="14"/>
      <c r="BM17" s="14"/>
      <c r="BN17" s="14">
        <v>68</v>
      </c>
      <c r="BO17" s="14">
        <v>5</v>
      </c>
      <c r="BP17" s="14"/>
      <c r="BQ17" s="14"/>
      <c r="BR17" s="14"/>
      <c r="BS17" s="14"/>
      <c r="BT17" s="14">
        <v>68</v>
      </c>
      <c r="BU17" s="14">
        <v>4</v>
      </c>
      <c r="BV17" s="14">
        <v>74</v>
      </c>
      <c r="BW17" s="14">
        <v>6</v>
      </c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0">
        <f t="shared" si="4"/>
        <v>1607</v>
      </c>
      <c r="CO17" s="11">
        <f t="shared" si="5"/>
        <v>24</v>
      </c>
      <c r="CP17" s="11">
        <f t="shared" si="6"/>
        <v>109</v>
      </c>
      <c r="CQ17" s="12">
        <f t="shared" si="7"/>
        <v>66.95833333333333</v>
      </c>
    </row>
    <row r="18" spans="1:95" ht="12.75">
      <c r="A18" s="14">
        <v>2791</v>
      </c>
      <c r="B18" s="17" t="s">
        <v>233</v>
      </c>
      <c r="C18" s="17" t="s">
        <v>269</v>
      </c>
      <c r="D18" s="14">
        <v>57</v>
      </c>
      <c r="E18" s="14">
        <v>4</v>
      </c>
      <c r="F18" s="14"/>
      <c r="G18" s="14"/>
      <c r="H18" s="14">
        <v>54</v>
      </c>
      <c r="I18" s="14">
        <v>3</v>
      </c>
      <c r="J18" s="14"/>
      <c r="K18" s="14"/>
      <c r="L18" s="14"/>
      <c r="M18" s="14"/>
      <c r="N18" s="14"/>
      <c r="O18" s="14"/>
      <c r="P18" s="16"/>
      <c r="Q18" s="16"/>
      <c r="R18" s="16"/>
      <c r="S18" s="16"/>
      <c r="T18" s="14"/>
      <c r="U18" s="14"/>
      <c r="V18" s="14">
        <v>69</v>
      </c>
      <c r="W18" s="14">
        <v>5</v>
      </c>
      <c r="X18" s="14"/>
      <c r="Y18" s="14"/>
      <c r="Z18" s="14">
        <v>54</v>
      </c>
      <c r="AA18" s="14">
        <v>2</v>
      </c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>
        <v>62</v>
      </c>
      <c r="AO18" s="14">
        <v>4</v>
      </c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>
        <v>72</v>
      </c>
      <c r="BO18" s="14">
        <v>5</v>
      </c>
      <c r="BP18" s="14">
        <v>84</v>
      </c>
      <c r="BQ18" s="14">
        <v>8</v>
      </c>
      <c r="BR18" s="14">
        <v>76</v>
      </c>
      <c r="BS18" s="14">
        <v>6</v>
      </c>
      <c r="BT18" s="14">
        <v>78</v>
      </c>
      <c r="BU18" s="14">
        <v>7</v>
      </c>
      <c r="BV18" s="14">
        <v>80</v>
      </c>
      <c r="BW18" s="14">
        <v>7</v>
      </c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0">
        <f t="shared" si="4"/>
        <v>686</v>
      </c>
      <c r="CO18" s="11">
        <f t="shared" si="5"/>
        <v>10</v>
      </c>
      <c r="CP18" s="11">
        <f t="shared" si="6"/>
        <v>51</v>
      </c>
      <c r="CQ18" s="12">
        <f t="shared" si="7"/>
        <v>68.6</v>
      </c>
    </row>
    <row r="19" spans="1:95" ht="12.75">
      <c r="A19" s="14">
        <v>3426</v>
      </c>
      <c r="B19" s="17" t="s">
        <v>207</v>
      </c>
      <c r="C19" s="15" t="s">
        <v>269</v>
      </c>
      <c r="D19" s="14">
        <v>68</v>
      </c>
      <c r="E19" s="14">
        <v>5</v>
      </c>
      <c r="F19" s="14">
        <v>74</v>
      </c>
      <c r="G19" s="14">
        <v>6</v>
      </c>
      <c r="H19" s="14"/>
      <c r="I19" s="14"/>
      <c r="J19" s="14">
        <v>72</v>
      </c>
      <c r="K19" s="14">
        <v>5</v>
      </c>
      <c r="L19" s="14"/>
      <c r="M19" s="14"/>
      <c r="N19" s="14"/>
      <c r="O19" s="14"/>
      <c r="P19" s="16">
        <v>73</v>
      </c>
      <c r="Q19" s="16">
        <v>6</v>
      </c>
      <c r="R19" s="16"/>
      <c r="S19" s="16"/>
      <c r="T19" s="14"/>
      <c r="U19" s="14"/>
      <c r="V19" s="14">
        <v>62</v>
      </c>
      <c r="W19" s="14">
        <v>4</v>
      </c>
      <c r="X19" s="14"/>
      <c r="Y19" s="14"/>
      <c r="Z19" s="14"/>
      <c r="AA19" s="14"/>
      <c r="AB19" s="14">
        <v>71</v>
      </c>
      <c r="AC19" s="14">
        <v>6</v>
      </c>
      <c r="AD19" s="14">
        <v>78</v>
      </c>
      <c r="AE19" s="14">
        <v>6</v>
      </c>
      <c r="AF19" s="14">
        <v>68</v>
      </c>
      <c r="AG19" s="14">
        <v>4</v>
      </c>
      <c r="AH19" s="14">
        <v>66</v>
      </c>
      <c r="AI19" s="14">
        <v>4</v>
      </c>
      <c r="AJ19" s="14"/>
      <c r="AK19" s="14"/>
      <c r="AL19" s="14"/>
      <c r="AM19" s="14"/>
      <c r="AN19" s="14"/>
      <c r="AO19" s="14"/>
      <c r="AP19" s="14">
        <v>51</v>
      </c>
      <c r="AQ19" s="14">
        <v>2</v>
      </c>
      <c r="AR19" s="14"/>
      <c r="AS19" s="14"/>
      <c r="AT19" s="14"/>
      <c r="AU19" s="14"/>
      <c r="AV19" s="14"/>
      <c r="AW19" s="14"/>
      <c r="AX19" s="14"/>
      <c r="AY19" s="14"/>
      <c r="AZ19" s="14">
        <v>68</v>
      </c>
      <c r="BA19" s="14">
        <v>5</v>
      </c>
      <c r="BB19" s="14">
        <v>78</v>
      </c>
      <c r="BC19" s="14">
        <v>7</v>
      </c>
      <c r="BD19" s="14">
        <v>72</v>
      </c>
      <c r="BE19" s="14">
        <v>6</v>
      </c>
      <c r="BF19" s="14">
        <v>63</v>
      </c>
      <c r="BG19" s="14">
        <v>4</v>
      </c>
      <c r="BH19" s="14">
        <v>69</v>
      </c>
      <c r="BI19" s="14">
        <v>5</v>
      </c>
      <c r="BJ19" s="14">
        <v>82</v>
      </c>
      <c r="BK19" s="14">
        <v>7</v>
      </c>
      <c r="BL19" s="14">
        <v>76</v>
      </c>
      <c r="BM19" s="14">
        <v>6</v>
      </c>
      <c r="BN19" s="14">
        <v>65</v>
      </c>
      <c r="BO19" s="14">
        <v>5</v>
      </c>
      <c r="BP19" s="14"/>
      <c r="BQ19" s="14"/>
      <c r="BR19" s="14">
        <v>63</v>
      </c>
      <c r="BS19" s="14">
        <v>4</v>
      </c>
      <c r="BT19" s="14">
        <v>72</v>
      </c>
      <c r="BU19" s="14">
        <v>5</v>
      </c>
      <c r="BV19" s="14">
        <v>82</v>
      </c>
      <c r="BW19" s="14">
        <v>7</v>
      </c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0">
        <f t="shared" si="4"/>
        <v>1473</v>
      </c>
      <c r="CO19" s="11">
        <f t="shared" si="5"/>
        <v>21</v>
      </c>
      <c r="CP19" s="11">
        <f t="shared" si="6"/>
        <v>109</v>
      </c>
      <c r="CQ19" s="12">
        <f t="shared" si="7"/>
        <v>70.14285714285714</v>
      </c>
    </row>
    <row r="20" spans="1:95" ht="12.75">
      <c r="A20" s="14">
        <v>3631</v>
      </c>
      <c r="B20" s="17" t="s">
        <v>519</v>
      </c>
      <c r="C20" s="15" t="s">
        <v>269</v>
      </c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6"/>
      <c r="Q20" s="16"/>
      <c r="R20" s="16">
        <v>72</v>
      </c>
      <c r="S20" s="16">
        <v>5</v>
      </c>
      <c r="T20" s="14"/>
      <c r="U20" s="14"/>
      <c r="V20" s="14"/>
      <c r="W20" s="14"/>
      <c r="X20" s="14"/>
      <c r="Y20" s="14"/>
      <c r="Z20" s="14">
        <v>77</v>
      </c>
      <c r="AA20" s="14">
        <v>7</v>
      </c>
      <c r="AB20" s="14"/>
      <c r="AC20" s="14"/>
      <c r="AD20" s="14">
        <v>72</v>
      </c>
      <c r="AE20" s="14">
        <v>5</v>
      </c>
      <c r="AF20" s="14"/>
      <c r="AG20" s="14"/>
      <c r="AH20" s="14"/>
      <c r="AI20" s="14"/>
      <c r="AJ20" s="14"/>
      <c r="AK20" s="14"/>
      <c r="AL20" s="14"/>
      <c r="AM20" s="14"/>
      <c r="AN20" s="14">
        <v>64</v>
      </c>
      <c r="AO20" s="14">
        <v>4</v>
      </c>
      <c r="AP20" s="14"/>
      <c r="AQ20" s="14"/>
      <c r="AR20" s="14">
        <v>62</v>
      </c>
      <c r="AS20" s="14">
        <v>4</v>
      </c>
      <c r="AT20" s="14">
        <v>80</v>
      </c>
      <c r="AU20" s="14">
        <v>7</v>
      </c>
      <c r="AV20" s="14"/>
      <c r="AW20" s="14"/>
      <c r="AX20" s="14"/>
      <c r="AY20" s="14"/>
      <c r="AZ20" s="14"/>
      <c r="BA20" s="14"/>
      <c r="BB20" s="14">
        <v>68</v>
      </c>
      <c r="BC20" s="14">
        <v>5</v>
      </c>
      <c r="BD20" s="14"/>
      <c r="BE20" s="14"/>
      <c r="BF20" s="14"/>
      <c r="BG20" s="14"/>
      <c r="BH20" s="14"/>
      <c r="BI20" s="14"/>
      <c r="BJ20" s="14">
        <v>54</v>
      </c>
      <c r="BK20" s="14">
        <v>3</v>
      </c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0">
        <f t="shared" si="4"/>
        <v>549</v>
      </c>
      <c r="CO20" s="11">
        <f t="shared" si="5"/>
        <v>8</v>
      </c>
      <c r="CP20" s="11">
        <f t="shared" si="6"/>
        <v>40</v>
      </c>
      <c r="CQ20" s="12">
        <f t="shared" si="7"/>
        <v>68.625</v>
      </c>
    </row>
    <row r="21" spans="1:95" ht="12.75">
      <c r="A21" s="14">
        <v>4772</v>
      </c>
      <c r="B21" s="17" t="s">
        <v>242</v>
      </c>
      <c r="C21" s="17" t="s">
        <v>269</v>
      </c>
      <c r="D21" s="14">
        <v>78</v>
      </c>
      <c r="E21" s="14">
        <v>6</v>
      </c>
      <c r="F21" s="14">
        <v>66</v>
      </c>
      <c r="G21" s="14">
        <v>5</v>
      </c>
      <c r="H21" s="14"/>
      <c r="I21" s="14"/>
      <c r="J21" s="14"/>
      <c r="K21" s="14"/>
      <c r="L21" s="14"/>
      <c r="M21" s="14"/>
      <c r="N21" s="14"/>
      <c r="O21" s="14"/>
      <c r="P21" s="16">
        <v>86</v>
      </c>
      <c r="Q21" s="16">
        <v>8</v>
      </c>
      <c r="R21" s="16">
        <v>78</v>
      </c>
      <c r="S21" s="16">
        <v>6</v>
      </c>
      <c r="T21" s="14">
        <v>72</v>
      </c>
      <c r="U21" s="14">
        <v>5</v>
      </c>
      <c r="V21" s="14">
        <v>62</v>
      </c>
      <c r="W21" s="14">
        <v>4</v>
      </c>
      <c r="X21" s="14">
        <v>70</v>
      </c>
      <c r="Y21" s="14">
        <v>5</v>
      </c>
      <c r="Z21" s="14">
        <v>79</v>
      </c>
      <c r="AA21" s="14">
        <v>7</v>
      </c>
      <c r="AB21" s="14"/>
      <c r="AC21" s="14"/>
      <c r="AD21" s="14"/>
      <c r="AE21" s="14"/>
      <c r="AF21" s="14">
        <v>68</v>
      </c>
      <c r="AG21" s="14">
        <v>5</v>
      </c>
      <c r="AH21" s="14">
        <v>62</v>
      </c>
      <c r="AI21" s="14">
        <v>3</v>
      </c>
      <c r="AJ21" s="14">
        <v>74</v>
      </c>
      <c r="AK21" s="14">
        <v>6</v>
      </c>
      <c r="AL21" s="14">
        <v>70</v>
      </c>
      <c r="AM21" s="14">
        <v>5</v>
      </c>
      <c r="AN21" s="14">
        <v>84</v>
      </c>
      <c r="AO21" s="14">
        <v>8</v>
      </c>
      <c r="AP21" s="14">
        <v>76</v>
      </c>
      <c r="AQ21" s="14">
        <v>6</v>
      </c>
      <c r="AR21" s="14">
        <v>86</v>
      </c>
      <c r="AS21" s="14">
        <v>8</v>
      </c>
      <c r="AT21" s="14">
        <v>80</v>
      </c>
      <c r="AU21" s="14">
        <v>7</v>
      </c>
      <c r="AV21" s="14"/>
      <c r="AW21" s="14"/>
      <c r="AX21" s="14"/>
      <c r="AY21" s="14"/>
      <c r="AZ21" s="14">
        <v>80</v>
      </c>
      <c r="BA21" s="14">
        <v>7</v>
      </c>
      <c r="BB21" s="14">
        <v>86</v>
      </c>
      <c r="BC21" s="14">
        <v>8</v>
      </c>
      <c r="BD21" s="14">
        <v>80</v>
      </c>
      <c r="BE21" s="14">
        <v>7</v>
      </c>
      <c r="BF21" s="14">
        <v>70</v>
      </c>
      <c r="BG21" s="14">
        <v>5</v>
      </c>
      <c r="BH21" s="14">
        <v>74</v>
      </c>
      <c r="BI21" s="14">
        <v>5</v>
      </c>
      <c r="BJ21" s="14">
        <v>80</v>
      </c>
      <c r="BK21" s="14">
        <v>7</v>
      </c>
      <c r="BL21" s="14">
        <v>72</v>
      </c>
      <c r="BM21" s="14">
        <v>5</v>
      </c>
      <c r="BN21" s="14">
        <v>76</v>
      </c>
      <c r="BO21" s="14">
        <v>6</v>
      </c>
      <c r="BP21" s="14">
        <v>72</v>
      </c>
      <c r="BQ21" s="14">
        <v>5</v>
      </c>
      <c r="BR21" s="14">
        <v>70</v>
      </c>
      <c r="BS21" s="14">
        <v>5</v>
      </c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0">
        <f aca="true" t="shared" si="8" ref="CN21:CN27">SUM(D21,F21,H21,J21,L21,N21,P21,R21,T21,V21,X21,Z21)+SUM(AB21,AD21,AF21,AH21,AJ21,AL21,AN21,AP21,AR21,AT21,AV21,AX21)+SUM(AZ21,BB21,BD21,BF21,BH21,BJ21,BL21,BN21,BP21,BR21,BT21,BV21)+SUM(BX21,BZ21,CB21,CD21,CF21,CH21,CJ21,CL21)</f>
        <v>1951</v>
      </c>
      <c r="CO21" s="11">
        <f aca="true" t="shared" si="9" ref="CO21:CO27">COUNT(D21,F21,H21,J21,L21,N21,P21,R21,T21,V21,X21,Z21)+COUNT(AB21,AD21,AF21,AH21,AJ21,AL21,AN21,AP21,AR21,AT21,AV21,AX21)+COUNT(AZ21,BB21,BD21,BF21,BH21,BJ21,BL21,BN21,BP21,BR21,BT21,BV21)+COUNT(BX21,BZ21,CB21,CD21,CF21,CH21,CJ21,CL21)</f>
        <v>26</v>
      </c>
      <c r="CP21" s="11">
        <f aca="true" t="shared" si="10" ref="CP21:CP27">SUM(E21,G21,I21,K21,M21,O21,Q21,S21,U21,W21,Y21,AA21,AC21,AE21,AG21,AI21,AK21,AM21,AO21,AQ21,AS21,AU21,AW21,AY21,BA21,BC21)+SUM(BE21,BG21,BI21,BK21,BM21,BO21,BQ21,BS21,BU21,BW21)+SUM(BY21,CA21,CC21,CE21,CG21,CI21,CK21,CM21)</f>
        <v>154</v>
      </c>
      <c r="CQ21" s="12">
        <f aca="true" t="shared" si="11" ref="CQ21:CQ27">CN21/CO21</f>
        <v>75.03846153846153</v>
      </c>
    </row>
    <row r="22" spans="1:95" ht="12.75">
      <c r="A22" s="14">
        <v>5700</v>
      </c>
      <c r="B22" s="15" t="s">
        <v>243</v>
      </c>
      <c r="C22" s="17" t="s">
        <v>269</v>
      </c>
      <c r="D22" s="14"/>
      <c r="E22" s="14"/>
      <c r="F22" s="14"/>
      <c r="G22" s="14"/>
      <c r="H22" s="14">
        <v>70</v>
      </c>
      <c r="I22" s="14">
        <v>5</v>
      </c>
      <c r="J22" s="14">
        <v>66</v>
      </c>
      <c r="K22" s="14">
        <v>4</v>
      </c>
      <c r="L22" s="14"/>
      <c r="M22" s="14"/>
      <c r="N22" s="14"/>
      <c r="O22" s="14"/>
      <c r="P22" s="16">
        <v>53</v>
      </c>
      <c r="Q22" s="16">
        <v>2</v>
      </c>
      <c r="R22" s="16"/>
      <c r="S22" s="16"/>
      <c r="T22" s="14"/>
      <c r="U22" s="14"/>
      <c r="V22" s="14"/>
      <c r="W22" s="14"/>
      <c r="X22" s="14"/>
      <c r="Y22" s="14"/>
      <c r="Z22" s="14"/>
      <c r="AA22" s="14"/>
      <c r="AB22" s="14">
        <v>70</v>
      </c>
      <c r="AC22" s="14">
        <v>5</v>
      </c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>
        <v>72</v>
      </c>
      <c r="BA22" s="14">
        <v>5</v>
      </c>
      <c r="BB22" s="14">
        <v>82</v>
      </c>
      <c r="BC22" s="14">
        <v>7</v>
      </c>
      <c r="BD22" s="14">
        <v>82</v>
      </c>
      <c r="BE22" s="14">
        <v>7</v>
      </c>
      <c r="BF22" s="14">
        <v>66</v>
      </c>
      <c r="BG22" s="14">
        <v>5</v>
      </c>
      <c r="BH22" s="14">
        <v>66</v>
      </c>
      <c r="BI22" s="14">
        <v>5</v>
      </c>
      <c r="BJ22" s="14"/>
      <c r="BK22" s="14"/>
      <c r="BL22" s="14">
        <v>67</v>
      </c>
      <c r="BM22" s="14">
        <v>5</v>
      </c>
      <c r="BN22" s="14"/>
      <c r="BO22" s="14"/>
      <c r="BP22" s="14">
        <v>78</v>
      </c>
      <c r="BQ22" s="14">
        <v>7</v>
      </c>
      <c r="BR22" s="14">
        <v>74</v>
      </c>
      <c r="BS22" s="14">
        <v>5</v>
      </c>
      <c r="BT22" s="14">
        <v>78</v>
      </c>
      <c r="BU22" s="14">
        <v>7</v>
      </c>
      <c r="BV22" s="14">
        <v>64</v>
      </c>
      <c r="BW22" s="14">
        <v>5</v>
      </c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0">
        <f t="shared" si="8"/>
        <v>988</v>
      </c>
      <c r="CO22" s="11">
        <f t="shared" si="9"/>
        <v>14</v>
      </c>
      <c r="CP22" s="11">
        <f t="shared" si="10"/>
        <v>74</v>
      </c>
      <c r="CQ22" s="12">
        <f t="shared" si="11"/>
        <v>70.57142857142857</v>
      </c>
    </row>
    <row r="23" spans="1:97" ht="12.75">
      <c r="A23" s="14">
        <v>3470</v>
      </c>
      <c r="B23" s="15" t="s">
        <v>117</v>
      </c>
      <c r="C23" s="17" t="s">
        <v>41</v>
      </c>
      <c r="D23" s="14">
        <v>63</v>
      </c>
      <c r="E23" s="14">
        <v>4</v>
      </c>
      <c r="F23" s="14">
        <v>76</v>
      </c>
      <c r="G23" s="14">
        <v>6</v>
      </c>
      <c r="H23" s="14">
        <v>72</v>
      </c>
      <c r="I23" s="14">
        <v>5</v>
      </c>
      <c r="J23" s="14">
        <v>61</v>
      </c>
      <c r="K23" s="14">
        <v>4</v>
      </c>
      <c r="L23" s="14"/>
      <c r="M23" s="14"/>
      <c r="N23" s="14">
        <v>72</v>
      </c>
      <c r="O23" s="14">
        <v>5</v>
      </c>
      <c r="P23" s="16">
        <v>63</v>
      </c>
      <c r="Q23" s="16">
        <v>4</v>
      </c>
      <c r="R23" s="16"/>
      <c r="S23" s="16"/>
      <c r="T23" s="14"/>
      <c r="U23" s="14"/>
      <c r="V23" s="14"/>
      <c r="W23" s="14"/>
      <c r="X23" s="14"/>
      <c r="Y23" s="14"/>
      <c r="Z23" s="14">
        <v>59</v>
      </c>
      <c r="AA23" s="14">
        <v>3</v>
      </c>
      <c r="AB23" s="14"/>
      <c r="AC23" s="14"/>
      <c r="AD23" s="14">
        <v>62</v>
      </c>
      <c r="AE23" s="14">
        <v>4</v>
      </c>
      <c r="AF23" s="14"/>
      <c r="AG23" s="14"/>
      <c r="AH23" s="14">
        <v>60</v>
      </c>
      <c r="AI23" s="14">
        <v>4</v>
      </c>
      <c r="AJ23" s="14"/>
      <c r="AK23" s="14"/>
      <c r="AL23" s="14"/>
      <c r="AM23" s="14"/>
      <c r="AN23" s="14">
        <v>78</v>
      </c>
      <c r="AO23" s="14">
        <v>6</v>
      </c>
      <c r="AP23" s="14">
        <v>68</v>
      </c>
      <c r="AQ23" s="14">
        <v>4</v>
      </c>
      <c r="AR23" s="14">
        <v>54</v>
      </c>
      <c r="AS23" s="14">
        <v>3</v>
      </c>
      <c r="AT23" s="14"/>
      <c r="AU23" s="14"/>
      <c r="AV23" s="14"/>
      <c r="AW23" s="14"/>
      <c r="AX23" s="14">
        <v>60</v>
      </c>
      <c r="AY23" s="14">
        <v>4</v>
      </c>
      <c r="AZ23" s="14">
        <v>79</v>
      </c>
      <c r="BA23" s="14">
        <v>7</v>
      </c>
      <c r="BB23" s="14">
        <v>65</v>
      </c>
      <c r="BC23" s="14">
        <v>4</v>
      </c>
      <c r="BD23" s="14"/>
      <c r="BE23" s="14"/>
      <c r="BF23" s="14"/>
      <c r="BG23" s="14"/>
      <c r="BH23" s="14">
        <v>49</v>
      </c>
      <c r="BI23" s="14">
        <v>3</v>
      </c>
      <c r="BJ23" s="14"/>
      <c r="BK23" s="14"/>
      <c r="BL23" s="14"/>
      <c r="BM23" s="14"/>
      <c r="BN23" s="14"/>
      <c r="BO23" s="14"/>
      <c r="BP23" s="14">
        <v>67</v>
      </c>
      <c r="BQ23" s="14">
        <v>5</v>
      </c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0">
        <f t="shared" si="8"/>
        <v>1108</v>
      </c>
      <c r="CO23" s="11">
        <f t="shared" si="9"/>
        <v>17</v>
      </c>
      <c r="CP23" s="11">
        <f t="shared" si="10"/>
        <v>75</v>
      </c>
      <c r="CQ23" s="12">
        <f t="shared" si="11"/>
        <v>65.17647058823529</v>
      </c>
      <c r="CS23"/>
    </row>
    <row r="24" spans="1:97" ht="12.75">
      <c r="A24" s="14">
        <v>3471</v>
      </c>
      <c r="B24" s="15" t="s">
        <v>42</v>
      </c>
      <c r="C24" s="15" t="s">
        <v>41</v>
      </c>
      <c r="D24" s="14"/>
      <c r="E24" s="14"/>
      <c r="F24" s="14"/>
      <c r="G24" s="14"/>
      <c r="H24" s="14">
        <v>69</v>
      </c>
      <c r="I24" s="14">
        <v>5</v>
      </c>
      <c r="J24" s="14"/>
      <c r="K24" s="14"/>
      <c r="L24" s="14"/>
      <c r="M24" s="14"/>
      <c r="N24" s="14">
        <v>66</v>
      </c>
      <c r="O24" s="14">
        <v>5</v>
      </c>
      <c r="P24" s="16"/>
      <c r="Q24" s="16"/>
      <c r="R24" s="16">
        <v>69</v>
      </c>
      <c r="S24" s="16">
        <v>5</v>
      </c>
      <c r="T24" s="14"/>
      <c r="U24" s="14"/>
      <c r="V24" s="14"/>
      <c r="W24" s="14"/>
      <c r="X24" s="14"/>
      <c r="Y24" s="14"/>
      <c r="Z24" s="14">
        <v>57</v>
      </c>
      <c r="AA24" s="14">
        <v>3</v>
      </c>
      <c r="AB24" s="14"/>
      <c r="AC24" s="14"/>
      <c r="AD24" s="14">
        <v>72</v>
      </c>
      <c r="AE24" s="14">
        <v>5</v>
      </c>
      <c r="AF24" s="14">
        <v>64</v>
      </c>
      <c r="AG24" s="14">
        <v>4</v>
      </c>
      <c r="AH24" s="14"/>
      <c r="AI24" s="14"/>
      <c r="AJ24" s="14">
        <v>76</v>
      </c>
      <c r="AK24" s="14">
        <v>6</v>
      </c>
      <c r="AL24" s="14"/>
      <c r="AM24" s="14"/>
      <c r="AN24" s="14"/>
      <c r="AO24" s="14"/>
      <c r="AP24" s="14">
        <v>72</v>
      </c>
      <c r="AQ24" s="14">
        <v>5</v>
      </c>
      <c r="AR24" s="14">
        <v>84</v>
      </c>
      <c r="AS24" s="14">
        <v>8</v>
      </c>
      <c r="AT24" s="14">
        <v>68</v>
      </c>
      <c r="AU24" s="14">
        <v>5</v>
      </c>
      <c r="AV24" s="14">
        <v>71</v>
      </c>
      <c r="AW24" s="14">
        <v>6</v>
      </c>
      <c r="AX24" s="14">
        <v>51</v>
      </c>
      <c r="AY24" s="14">
        <v>3</v>
      </c>
      <c r="AZ24" s="14">
        <v>74</v>
      </c>
      <c r="BA24" s="14">
        <v>6</v>
      </c>
      <c r="BB24" s="14">
        <v>60</v>
      </c>
      <c r="BC24" s="14">
        <v>4</v>
      </c>
      <c r="BD24" s="14"/>
      <c r="BE24" s="14"/>
      <c r="BF24" s="14"/>
      <c r="BG24" s="14"/>
      <c r="BH24" s="14">
        <v>75</v>
      </c>
      <c r="BI24" s="14">
        <v>6</v>
      </c>
      <c r="BJ24" s="14">
        <v>66</v>
      </c>
      <c r="BK24" s="14">
        <v>4</v>
      </c>
      <c r="BL24" s="14">
        <v>70</v>
      </c>
      <c r="BM24" s="14">
        <v>5</v>
      </c>
      <c r="BN24" s="14"/>
      <c r="BO24" s="14"/>
      <c r="BP24" s="14">
        <v>68</v>
      </c>
      <c r="BQ24" s="14">
        <v>5</v>
      </c>
      <c r="BR24" s="14">
        <v>80</v>
      </c>
      <c r="BS24" s="14">
        <v>7</v>
      </c>
      <c r="BT24" s="14">
        <v>66</v>
      </c>
      <c r="BU24" s="14">
        <v>5</v>
      </c>
      <c r="BV24" s="14">
        <v>65</v>
      </c>
      <c r="BW24" s="14">
        <v>5</v>
      </c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0">
        <f t="shared" si="8"/>
        <v>1443</v>
      </c>
      <c r="CO24" s="11">
        <f t="shared" si="9"/>
        <v>21</v>
      </c>
      <c r="CP24" s="11">
        <f t="shared" si="10"/>
        <v>107</v>
      </c>
      <c r="CQ24" s="12">
        <f t="shared" si="11"/>
        <v>68.71428571428571</v>
      </c>
      <c r="CS24" t="s">
        <v>63</v>
      </c>
    </row>
    <row r="25" spans="1:95" ht="12.75">
      <c r="A25" s="14">
        <v>3473</v>
      </c>
      <c r="B25" s="15" t="s">
        <v>116</v>
      </c>
      <c r="C25" s="17" t="s">
        <v>41</v>
      </c>
      <c r="D25" s="14"/>
      <c r="E25" s="14"/>
      <c r="F25" s="14"/>
      <c r="G25" s="14"/>
      <c r="H25" s="14">
        <v>72</v>
      </c>
      <c r="I25" s="14">
        <v>5</v>
      </c>
      <c r="J25" s="14">
        <v>71</v>
      </c>
      <c r="K25" s="14">
        <v>5</v>
      </c>
      <c r="L25" s="14">
        <v>82</v>
      </c>
      <c r="M25" s="14">
        <v>7</v>
      </c>
      <c r="N25" s="14">
        <v>65</v>
      </c>
      <c r="O25" s="14">
        <v>4</v>
      </c>
      <c r="P25" s="16">
        <v>86</v>
      </c>
      <c r="Q25" s="16">
        <v>8</v>
      </c>
      <c r="R25" s="16">
        <v>64</v>
      </c>
      <c r="S25" s="16">
        <v>4</v>
      </c>
      <c r="T25" s="14"/>
      <c r="U25" s="14"/>
      <c r="V25" s="14"/>
      <c r="W25" s="14"/>
      <c r="X25" s="14">
        <v>72</v>
      </c>
      <c r="Y25" s="14">
        <v>6</v>
      </c>
      <c r="Z25" s="14">
        <v>46</v>
      </c>
      <c r="AA25" s="14">
        <v>1</v>
      </c>
      <c r="AB25" s="14"/>
      <c r="AC25" s="14"/>
      <c r="AD25" s="14"/>
      <c r="AE25" s="14"/>
      <c r="AF25" s="14">
        <v>71</v>
      </c>
      <c r="AG25" s="14">
        <v>6</v>
      </c>
      <c r="AH25" s="14">
        <v>80</v>
      </c>
      <c r="AI25" s="14">
        <v>7</v>
      </c>
      <c r="AJ25" s="14">
        <v>66</v>
      </c>
      <c r="AK25" s="14">
        <v>4</v>
      </c>
      <c r="AL25" s="14">
        <v>74</v>
      </c>
      <c r="AM25" s="14">
        <v>6</v>
      </c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0">
        <f t="shared" si="8"/>
        <v>849</v>
      </c>
      <c r="CO25" s="11">
        <f t="shared" si="9"/>
        <v>12</v>
      </c>
      <c r="CP25" s="11">
        <f t="shared" si="10"/>
        <v>63</v>
      </c>
      <c r="CQ25" s="12">
        <f t="shared" si="11"/>
        <v>70.75</v>
      </c>
    </row>
    <row r="26" spans="1:97" ht="12.75">
      <c r="A26" s="14">
        <v>3481</v>
      </c>
      <c r="B26" s="15" t="s">
        <v>43</v>
      </c>
      <c r="C26" s="17" t="s">
        <v>41</v>
      </c>
      <c r="D26" s="14">
        <v>76</v>
      </c>
      <c r="E26" s="14">
        <v>6</v>
      </c>
      <c r="F26" s="14">
        <v>67</v>
      </c>
      <c r="G26" s="14">
        <v>5</v>
      </c>
      <c r="H26" s="14">
        <v>66</v>
      </c>
      <c r="I26" s="14">
        <v>5</v>
      </c>
      <c r="J26" s="14"/>
      <c r="K26" s="14"/>
      <c r="L26" s="14"/>
      <c r="M26" s="14"/>
      <c r="N26" s="14">
        <v>78</v>
      </c>
      <c r="O26" s="14">
        <v>7</v>
      </c>
      <c r="P26" s="16">
        <v>84</v>
      </c>
      <c r="Q26" s="16">
        <v>8</v>
      </c>
      <c r="R26" s="16">
        <v>66</v>
      </c>
      <c r="S26" s="16">
        <v>4</v>
      </c>
      <c r="T26" s="14"/>
      <c r="U26" s="14"/>
      <c r="V26" s="14"/>
      <c r="W26" s="14"/>
      <c r="X26" s="14"/>
      <c r="Y26" s="14"/>
      <c r="Z26" s="14">
        <v>76</v>
      </c>
      <c r="AA26" s="14">
        <v>6</v>
      </c>
      <c r="AB26" s="14">
        <v>72</v>
      </c>
      <c r="AC26" s="14">
        <v>5</v>
      </c>
      <c r="AD26" s="14">
        <v>75</v>
      </c>
      <c r="AE26" s="14">
        <v>6</v>
      </c>
      <c r="AF26" s="14">
        <v>76</v>
      </c>
      <c r="AG26" s="14">
        <v>6</v>
      </c>
      <c r="AH26" s="14">
        <v>51</v>
      </c>
      <c r="AI26" s="14">
        <v>2</v>
      </c>
      <c r="AJ26" s="14"/>
      <c r="AK26" s="14"/>
      <c r="AL26" s="14"/>
      <c r="AM26" s="14"/>
      <c r="AN26" s="14">
        <v>80</v>
      </c>
      <c r="AO26" s="14">
        <v>7</v>
      </c>
      <c r="AP26" s="14">
        <v>72</v>
      </c>
      <c r="AQ26" s="14">
        <v>5</v>
      </c>
      <c r="AR26" s="14">
        <v>66</v>
      </c>
      <c r="AS26" s="14">
        <v>5</v>
      </c>
      <c r="AT26" s="14"/>
      <c r="AU26" s="14"/>
      <c r="AV26" s="14">
        <v>61</v>
      </c>
      <c r="AW26" s="14">
        <v>4</v>
      </c>
      <c r="AX26" s="14">
        <v>57</v>
      </c>
      <c r="AY26" s="14">
        <v>4</v>
      </c>
      <c r="AZ26" s="14">
        <v>65</v>
      </c>
      <c r="BA26" s="14">
        <v>5</v>
      </c>
      <c r="BB26" s="14"/>
      <c r="BC26" s="14"/>
      <c r="BD26" s="14"/>
      <c r="BE26" s="14"/>
      <c r="BF26" s="14"/>
      <c r="BG26" s="14"/>
      <c r="BH26" s="14"/>
      <c r="BI26" s="14"/>
      <c r="BJ26" s="14">
        <v>66</v>
      </c>
      <c r="BK26" s="14">
        <v>4</v>
      </c>
      <c r="BL26" s="14">
        <v>59</v>
      </c>
      <c r="BM26" s="14">
        <v>3</v>
      </c>
      <c r="BN26" s="14"/>
      <c r="BO26" s="14"/>
      <c r="BP26" s="14"/>
      <c r="BQ26" s="14"/>
      <c r="BR26" s="14"/>
      <c r="BS26" s="14"/>
      <c r="BT26" s="14">
        <v>66</v>
      </c>
      <c r="BU26" s="14">
        <v>3</v>
      </c>
      <c r="BV26" s="14">
        <v>62</v>
      </c>
      <c r="BW26" s="14">
        <v>4</v>
      </c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0">
        <f t="shared" si="8"/>
        <v>1441</v>
      </c>
      <c r="CO26" s="11">
        <f t="shared" si="9"/>
        <v>21</v>
      </c>
      <c r="CP26" s="11">
        <f t="shared" si="10"/>
        <v>104</v>
      </c>
      <c r="CQ26" s="12">
        <f t="shared" si="11"/>
        <v>68.61904761904762</v>
      </c>
      <c r="CS26" t="s">
        <v>63</v>
      </c>
    </row>
    <row r="27" spans="1:95" ht="12.75">
      <c r="A27" s="14">
        <v>3484</v>
      </c>
      <c r="B27" s="15" t="s">
        <v>40</v>
      </c>
      <c r="C27" s="17" t="s">
        <v>41</v>
      </c>
      <c r="D27" s="14">
        <v>68</v>
      </c>
      <c r="E27" s="14">
        <v>4</v>
      </c>
      <c r="F27" s="14">
        <v>69</v>
      </c>
      <c r="G27" s="14">
        <v>5</v>
      </c>
      <c r="H27" s="14"/>
      <c r="I27" s="14"/>
      <c r="J27" s="14">
        <v>79</v>
      </c>
      <c r="K27" s="14">
        <v>7</v>
      </c>
      <c r="L27" s="14">
        <v>48</v>
      </c>
      <c r="M27" s="14">
        <v>2</v>
      </c>
      <c r="N27" s="14"/>
      <c r="O27" s="14"/>
      <c r="P27" s="16"/>
      <c r="Q27" s="16"/>
      <c r="R27" s="16"/>
      <c r="S27" s="16"/>
      <c r="T27" s="14"/>
      <c r="U27" s="14"/>
      <c r="V27" s="14"/>
      <c r="W27" s="14"/>
      <c r="X27" s="14">
        <v>54</v>
      </c>
      <c r="Y27" s="14">
        <v>3</v>
      </c>
      <c r="Z27" s="14"/>
      <c r="AA27" s="14"/>
      <c r="AB27" s="14"/>
      <c r="AC27" s="14"/>
      <c r="AD27" s="14">
        <v>84</v>
      </c>
      <c r="AE27" s="14">
        <v>8</v>
      </c>
      <c r="AF27" s="14">
        <v>67</v>
      </c>
      <c r="AG27" s="14">
        <v>5</v>
      </c>
      <c r="AH27" s="14"/>
      <c r="AI27" s="14"/>
      <c r="AJ27" s="14"/>
      <c r="AK27" s="14"/>
      <c r="AL27" s="14">
        <v>72</v>
      </c>
      <c r="AM27" s="14">
        <v>6</v>
      </c>
      <c r="AN27" s="14"/>
      <c r="AO27" s="14"/>
      <c r="AP27" s="14">
        <v>58</v>
      </c>
      <c r="AQ27" s="14">
        <v>4</v>
      </c>
      <c r="AR27" s="14"/>
      <c r="AS27" s="14"/>
      <c r="AT27" s="14">
        <v>54</v>
      </c>
      <c r="AU27" s="14">
        <v>3</v>
      </c>
      <c r="AV27" s="14"/>
      <c r="AW27" s="14"/>
      <c r="AX27" s="14">
        <v>32</v>
      </c>
      <c r="AY27" s="14">
        <v>1</v>
      </c>
      <c r="AZ27" s="14"/>
      <c r="BA27" s="14"/>
      <c r="BB27" s="14"/>
      <c r="BC27" s="14"/>
      <c r="BD27" s="14"/>
      <c r="BE27" s="14"/>
      <c r="BF27" s="14"/>
      <c r="BG27" s="14"/>
      <c r="BH27" s="14">
        <v>59</v>
      </c>
      <c r="BI27" s="14">
        <v>4</v>
      </c>
      <c r="BJ27" s="14"/>
      <c r="BK27" s="14"/>
      <c r="BL27" s="14"/>
      <c r="BM27" s="14"/>
      <c r="BN27" s="14">
        <v>55</v>
      </c>
      <c r="BO27" s="14">
        <v>3</v>
      </c>
      <c r="BP27" s="14"/>
      <c r="BQ27" s="14"/>
      <c r="BR27" s="14">
        <v>66</v>
      </c>
      <c r="BS27" s="14">
        <v>4</v>
      </c>
      <c r="BT27" s="14"/>
      <c r="BU27" s="14"/>
      <c r="BV27" s="14">
        <v>74</v>
      </c>
      <c r="BW27" s="14">
        <v>6</v>
      </c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0">
        <f t="shared" si="8"/>
        <v>939</v>
      </c>
      <c r="CO27" s="11">
        <f t="shared" si="9"/>
        <v>15</v>
      </c>
      <c r="CP27" s="11">
        <f t="shared" si="10"/>
        <v>65</v>
      </c>
      <c r="CQ27" s="12">
        <f t="shared" si="11"/>
        <v>62.6</v>
      </c>
    </row>
    <row r="28" spans="1:95" ht="12.75">
      <c r="A28" s="14">
        <v>3573</v>
      </c>
      <c r="B28" s="15" t="s">
        <v>516</v>
      </c>
      <c r="C28" s="17" t="s">
        <v>41</v>
      </c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6">
        <v>69</v>
      </c>
      <c r="Q28" s="16">
        <v>5</v>
      </c>
      <c r="R28" s="16"/>
      <c r="S28" s="16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>
        <v>61</v>
      </c>
      <c r="AM28" s="14">
        <v>4</v>
      </c>
      <c r="AN28" s="14"/>
      <c r="AO28" s="14"/>
      <c r="AP28" s="14"/>
      <c r="AQ28" s="14"/>
      <c r="AR28" s="14">
        <v>48</v>
      </c>
      <c r="AS28" s="14">
        <v>3</v>
      </c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0">
        <f aca="true" t="shared" si="12" ref="CN28:CN34">SUM(D28,F28,H28,J28,L28,N28,P28,R28,T28,V28,X28,Z28)+SUM(AB28,AD28,AF28,AH28,AJ28,AL28,AN28,AP28,AR28,AT28,AV28,AX28)+SUM(AZ28,BB28,BD28,BF28,BH28,BJ28,BL28,BN28,BP28,BR28,BT28,BV28)+SUM(BX28,BZ28,CB28,CD28,CF28,CH28,CJ28,CL28)</f>
        <v>178</v>
      </c>
      <c r="CO28" s="11">
        <f aca="true" t="shared" si="13" ref="CO28:CO34">COUNT(D28,F28,H28,J28,L28,N28,P28,R28,T28,V28,X28,Z28)+COUNT(AB28,AD28,AF28,AH28,AJ28,AL28,AN28,AP28,AR28,AT28,AV28,AX28)+COUNT(AZ28,BB28,BD28,BF28,BH28,BJ28,BL28,BN28,BP28,BR28,BT28,BV28)+COUNT(BX28,BZ28,CB28,CD28,CF28,CH28,CJ28,CL28)</f>
        <v>3</v>
      </c>
      <c r="CP28" s="11">
        <f aca="true" t="shared" si="14" ref="CP28:CP34">SUM(E28,G28,I28,K28,M28,O28,Q28,S28,U28,W28,Y28,AA28,AC28,AE28,AG28,AI28,AK28,AM28,AO28,AQ28,AS28,AU28,AW28,AY28,BA28,BC28)+SUM(BE28,BG28,BI28,BK28,BM28,BO28,BQ28,BS28,BU28,BW28)+SUM(BY28,CA28,CC28,CE28,CG28,CI28,CK28,CM28)</f>
        <v>12</v>
      </c>
      <c r="CQ28" s="12">
        <f aca="true" t="shared" si="15" ref="CQ28:CQ34">CN28/CO28</f>
        <v>59.333333333333336</v>
      </c>
    </row>
    <row r="29" spans="1:97" ht="12.75">
      <c r="A29" s="14">
        <v>3918</v>
      </c>
      <c r="B29" s="15" t="s">
        <v>44</v>
      </c>
      <c r="C29" s="17" t="s">
        <v>41</v>
      </c>
      <c r="D29" s="14"/>
      <c r="E29" s="14"/>
      <c r="F29" s="14">
        <v>55</v>
      </c>
      <c r="G29" s="14">
        <v>2</v>
      </c>
      <c r="H29" s="14"/>
      <c r="I29" s="14"/>
      <c r="J29" s="14">
        <v>72</v>
      </c>
      <c r="K29" s="14">
        <v>6</v>
      </c>
      <c r="L29" s="14">
        <v>66</v>
      </c>
      <c r="M29" s="14">
        <v>4</v>
      </c>
      <c r="N29" s="14"/>
      <c r="O29" s="14"/>
      <c r="P29" s="16"/>
      <c r="Q29" s="16"/>
      <c r="R29" s="16">
        <v>61</v>
      </c>
      <c r="S29" s="16">
        <v>5</v>
      </c>
      <c r="T29" s="14"/>
      <c r="U29" s="14"/>
      <c r="V29" s="14"/>
      <c r="W29" s="14"/>
      <c r="X29" s="14"/>
      <c r="Y29" s="14"/>
      <c r="Z29" s="14"/>
      <c r="AA29" s="14"/>
      <c r="AB29" s="14">
        <v>50</v>
      </c>
      <c r="AC29" s="14">
        <v>3</v>
      </c>
      <c r="AD29" s="14"/>
      <c r="AE29" s="14"/>
      <c r="AF29" s="14"/>
      <c r="AG29" s="14"/>
      <c r="AH29" s="14"/>
      <c r="AI29" s="14"/>
      <c r="AJ29" s="14">
        <v>70</v>
      </c>
      <c r="AK29" s="14">
        <v>5</v>
      </c>
      <c r="AL29" s="14">
        <v>69</v>
      </c>
      <c r="AM29" s="14">
        <v>6</v>
      </c>
      <c r="AN29" s="14"/>
      <c r="AO29" s="14"/>
      <c r="AP29" s="14">
        <v>68</v>
      </c>
      <c r="AQ29" s="14">
        <v>5</v>
      </c>
      <c r="AR29" s="14"/>
      <c r="AS29" s="14"/>
      <c r="AT29" s="14">
        <v>44</v>
      </c>
      <c r="AU29" s="14">
        <v>2</v>
      </c>
      <c r="AV29" s="14"/>
      <c r="AW29" s="14"/>
      <c r="AX29" s="14">
        <v>61</v>
      </c>
      <c r="AY29" s="14">
        <v>4</v>
      </c>
      <c r="AZ29" s="14">
        <v>56</v>
      </c>
      <c r="BA29" s="14">
        <v>3</v>
      </c>
      <c r="BB29" s="14"/>
      <c r="BC29" s="14"/>
      <c r="BD29" s="14"/>
      <c r="BE29" s="14"/>
      <c r="BF29" s="14"/>
      <c r="BG29" s="14"/>
      <c r="BH29" s="14"/>
      <c r="BI29" s="14"/>
      <c r="BJ29" s="14">
        <v>50</v>
      </c>
      <c r="BK29" s="14">
        <v>3</v>
      </c>
      <c r="BL29" s="14"/>
      <c r="BM29" s="14"/>
      <c r="BN29" s="14">
        <v>64</v>
      </c>
      <c r="BO29" s="14">
        <v>4</v>
      </c>
      <c r="BP29" s="14"/>
      <c r="BQ29" s="14"/>
      <c r="BR29" s="14"/>
      <c r="BS29" s="14"/>
      <c r="BT29" s="14">
        <v>62</v>
      </c>
      <c r="BU29" s="14">
        <v>5</v>
      </c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0">
        <f t="shared" si="12"/>
        <v>848</v>
      </c>
      <c r="CO29" s="11">
        <f t="shared" si="13"/>
        <v>14</v>
      </c>
      <c r="CP29" s="11">
        <f t="shared" si="14"/>
        <v>57</v>
      </c>
      <c r="CQ29" s="12">
        <f t="shared" si="15"/>
        <v>60.57142857142857</v>
      </c>
      <c r="CS29"/>
    </row>
    <row r="30" spans="1:97" ht="12.75">
      <c r="A30" s="14">
        <v>4324</v>
      </c>
      <c r="B30" s="15" t="s">
        <v>115</v>
      </c>
      <c r="C30" s="15" t="s">
        <v>41</v>
      </c>
      <c r="D30" s="14"/>
      <c r="E30" s="14"/>
      <c r="F30" s="14"/>
      <c r="G30" s="14"/>
      <c r="H30" s="14">
        <v>39</v>
      </c>
      <c r="I30" s="14">
        <v>1</v>
      </c>
      <c r="J30" s="14"/>
      <c r="K30" s="14"/>
      <c r="L30" s="14"/>
      <c r="M30" s="14"/>
      <c r="N30" s="14"/>
      <c r="O30" s="14"/>
      <c r="P30" s="16"/>
      <c r="Q30" s="16"/>
      <c r="R30" s="16"/>
      <c r="S30" s="16"/>
      <c r="T30" s="14"/>
      <c r="U30" s="14"/>
      <c r="V30" s="14"/>
      <c r="W30" s="14"/>
      <c r="X30" s="14">
        <v>60</v>
      </c>
      <c r="Y30" s="14">
        <v>5</v>
      </c>
      <c r="Z30" s="14"/>
      <c r="AA30" s="14"/>
      <c r="AB30" s="14">
        <v>73</v>
      </c>
      <c r="AC30" s="14">
        <v>6</v>
      </c>
      <c r="AD30" s="14">
        <v>52</v>
      </c>
      <c r="AE30" s="14">
        <v>3</v>
      </c>
      <c r="AF30" s="14"/>
      <c r="AG30" s="14"/>
      <c r="AH30" s="14">
        <v>34</v>
      </c>
      <c r="AI30" s="14">
        <v>1</v>
      </c>
      <c r="AJ30" s="14"/>
      <c r="AK30" s="14"/>
      <c r="AL30" s="14"/>
      <c r="AM30" s="14"/>
      <c r="AN30" s="14">
        <v>44</v>
      </c>
      <c r="AO30" s="14">
        <v>2</v>
      </c>
      <c r="AP30" s="14"/>
      <c r="AQ30" s="14"/>
      <c r="AR30" s="14"/>
      <c r="AS30" s="14"/>
      <c r="AT30" s="14"/>
      <c r="AU30" s="14"/>
      <c r="AV30" s="14">
        <v>35</v>
      </c>
      <c r="AW30" s="14">
        <v>2</v>
      </c>
      <c r="AX30" s="14"/>
      <c r="AY30" s="14"/>
      <c r="AZ30" s="14"/>
      <c r="BA30" s="14"/>
      <c r="BB30" s="14">
        <v>48</v>
      </c>
      <c r="BC30" s="14">
        <v>3</v>
      </c>
      <c r="BD30" s="14"/>
      <c r="BE30" s="14"/>
      <c r="BF30" s="14"/>
      <c r="BG30" s="14"/>
      <c r="BH30" s="14"/>
      <c r="BI30" s="14"/>
      <c r="BJ30" s="14"/>
      <c r="BK30" s="14"/>
      <c r="BL30" s="14">
        <v>72</v>
      </c>
      <c r="BM30" s="14">
        <v>6</v>
      </c>
      <c r="BN30" s="14">
        <v>44</v>
      </c>
      <c r="BO30" s="14">
        <v>2</v>
      </c>
      <c r="BP30" s="14"/>
      <c r="BQ30" s="14"/>
      <c r="BR30" s="14">
        <v>64</v>
      </c>
      <c r="BS30" s="14">
        <v>4</v>
      </c>
      <c r="BT30" s="14"/>
      <c r="BU30" s="14"/>
      <c r="BV30" s="14">
        <v>53</v>
      </c>
      <c r="BW30" s="14">
        <v>4</v>
      </c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0">
        <f t="shared" si="12"/>
        <v>618</v>
      </c>
      <c r="CO30" s="11">
        <f t="shared" si="13"/>
        <v>12</v>
      </c>
      <c r="CP30" s="11">
        <f t="shared" si="14"/>
        <v>39</v>
      </c>
      <c r="CQ30" s="12">
        <f t="shared" si="15"/>
        <v>51.5</v>
      </c>
      <c r="CS30"/>
    </row>
    <row r="31" spans="1:97" ht="12.75">
      <c r="A31" s="14">
        <v>5247</v>
      </c>
      <c r="B31" s="17" t="s">
        <v>563</v>
      </c>
      <c r="C31" s="15" t="s">
        <v>41</v>
      </c>
      <c r="D31" s="14">
        <v>54</v>
      </c>
      <c r="E31" s="14">
        <v>3</v>
      </c>
      <c r="F31" s="14"/>
      <c r="G31" s="14"/>
      <c r="H31" s="14"/>
      <c r="I31" s="14"/>
      <c r="J31" s="14"/>
      <c r="K31" s="14"/>
      <c r="L31" s="14">
        <v>48</v>
      </c>
      <c r="M31" s="14">
        <v>3</v>
      </c>
      <c r="N31" s="14"/>
      <c r="O31" s="14"/>
      <c r="P31" s="16"/>
      <c r="Q31" s="16"/>
      <c r="R31" s="16">
        <v>48</v>
      </c>
      <c r="S31" s="16">
        <v>1</v>
      </c>
      <c r="T31" s="14"/>
      <c r="U31" s="14"/>
      <c r="V31" s="14"/>
      <c r="W31" s="14"/>
      <c r="X31" s="14"/>
      <c r="Y31" s="14"/>
      <c r="Z31" s="14"/>
      <c r="AA31" s="14"/>
      <c r="AB31" s="14">
        <v>60</v>
      </c>
      <c r="AC31" s="14">
        <v>4</v>
      </c>
      <c r="AD31" s="14"/>
      <c r="AE31" s="14"/>
      <c r="AF31" s="14"/>
      <c r="AG31" s="14"/>
      <c r="AH31" s="14">
        <v>81</v>
      </c>
      <c r="AI31" s="14">
        <v>8</v>
      </c>
      <c r="AJ31" s="14">
        <v>50</v>
      </c>
      <c r="AK31" s="14">
        <v>2</v>
      </c>
      <c r="AL31" s="14"/>
      <c r="AM31" s="14"/>
      <c r="AN31" s="14"/>
      <c r="AO31" s="14"/>
      <c r="AP31" s="14"/>
      <c r="AQ31" s="14"/>
      <c r="AR31" s="14">
        <v>69</v>
      </c>
      <c r="AS31" s="14">
        <v>5</v>
      </c>
      <c r="AT31" s="14">
        <v>53</v>
      </c>
      <c r="AU31" s="14">
        <v>2</v>
      </c>
      <c r="AV31" s="14">
        <v>57</v>
      </c>
      <c r="AW31" s="14">
        <v>4</v>
      </c>
      <c r="AX31" s="14"/>
      <c r="AY31" s="14"/>
      <c r="AZ31" s="14"/>
      <c r="BA31" s="14"/>
      <c r="BB31" s="14">
        <v>48</v>
      </c>
      <c r="BC31" s="14">
        <v>2</v>
      </c>
      <c r="BD31" s="14"/>
      <c r="BE31" s="14"/>
      <c r="BF31" s="14"/>
      <c r="BG31" s="14"/>
      <c r="BH31" s="14"/>
      <c r="BI31" s="14"/>
      <c r="BJ31" s="14"/>
      <c r="BK31" s="14"/>
      <c r="BL31" s="14">
        <v>74</v>
      </c>
      <c r="BM31" s="14">
        <v>6</v>
      </c>
      <c r="BN31" s="14">
        <v>72</v>
      </c>
      <c r="BO31" s="14">
        <v>6</v>
      </c>
      <c r="BP31" s="14">
        <v>56</v>
      </c>
      <c r="BQ31" s="14">
        <v>4</v>
      </c>
      <c r="BR31" s="14"/>
      <c r="BS31" s="14"/>
      <c r="BT31" s="14"/>
      <c r="BU31" s="14"/>
      <c r="BV31" s="14">
        <v>65</v>
      </c>
      <c r="BW31" s="14">
        <v>5</v>
      </c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0">
        <f t="shared" si="12"/>
        <v>835</v>
      </c>
      <c r="CO31" s="11">
        <f t="shared" si="13"/>
        <v>14</v>
      </c>
      <c r="CP31" s="11">
        <f t="shared" si="14"/>
        <v>55</v>
      </c>
      <c r="CQ31" s="12">
        <f t="shared" si="15"/>
        <v>59.642857142857146</v>
      </c>
      <c r="CS31" t="s">
        <v>63</v>
      </c>
    </row>
    <row r="32" spans="1:95" ht="12.75">
      <c r="A32" s="14">
        <v>6570</v>
      </c>
      <c r="B32" s="15" t="s">
        <v>114</v>
      </c>
      <c r="C32" s="17" t="s">
        <v>41</v>
      </c>
      <c r="D32" s="14"/>
      <c r="E32" s="14"/>
      <c r="F32" s="14">
        <v>70</v>
      </c>
      <c r="G32" s="14">
        <v>5</v>
      </c>
      <c r="H32" s="14"/>
      <c r="I32" s="14"/>
      <c r="J32" s="14"/>
      <c r="K32" s="14"/>
      <c r="L32" s="14">
        <v>68</v>
      </c>
      <c r="M32" s="14">
        <v>5</v>
      </c>
      <c r="N32" s="14">
        <v>58</v>
      </c>
      <c r="O32" s="14">
        <v>4</v>
      </c>
      <c r="P32" s="16"/>
      <c r="Q32" s="16"/>
      <c r="R32" s="16"/>
      <c r="S32" s="16"/>
      <c r="T32" s="14"/>
      <c r="U32" s="14"/>
      <c r="V32" s="14"/>
      <c r="W32" s="14"/>
      <c r="X32" s="14">
        <v>64</v>
      </c>
      <c r="Y32" s="14">
        <v>5</v>
      </c>
      <c r="Z32" s="14">
        <v>66</v>
      </c>
      <c r="AA32" s="14">
        <v>4</v>
      </c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>
        <v>64</v>
      </c>
      <c r="AO32" s="14">
        <v>5</v>
      </c>
      <c r="AP32" s="14"/>
      <c r="AQ32" s="14"/>
      <c r="AR32" s="14"/>
      <c r="AS32" s="14"/>
      <c r="AT32" s="14">
        <v>58</v>
      </c>
      <c r="AU32" s="14">
        <v>3</v>
      </c>
      <c r="AV32" s="14"/>
      <c r="AW32" s="14"/>
      <c r="AX32" s="14"/>
      <c r="AY32" s="14"/>
      <c r="AZ32" s="14">
        <v>72</v>
      </c>
      <c r="BA32" s="14">
        <v>6</v>
      </c>
      <c r="BB32" s="14"/>
      <c r="BC32" s="14"/>
      <c r="BD32" s="14"/>
      <c r="BE32" s="14"/>
      <c r="BF32" s="14"/>
      <c r="BG32" s="14"/>
      <c r="BH32" s="14">
        <v>74</v>
      </c>
      <c r="BI32" s="14">
        <v>6</v>
      </c>
      <c r="BJ32" s="14">
        <v>47</v>
      </c>
      <c r="BK32" s="14">
        <v>2</v>
      </c>
      <c r="BL32" s="14"/>
      <c r="BM32" s="14"/>
      <c r="BN32" s="14">
        <v>67</v>
      </c>
      <c r="BO32" s="14">
        <v>5</v>
      </c>
      <c r="BP32" s="14">
        <v>70</v>
      </c>
      <c r="BQ32" s="14">
        <v>5</v>
      </c>
      <c r="BR32" s="14">
        <v>64</v>
      </c>
      <c r="BS32" s="14">
        <v>4</v>
      </c>
      <c r="BT32" s="14">
        <v>62</v>
      </c>
      <c r="BU32" s="14">
        <v>4</v>
      </c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0">
        <f t="shared" si="12"/>
        <v>904</v>
      </c>
      <c r="CO32" s="11">
        <f t="shared" si="13"/>
        <v>14</v>
      </c>
      <c r="CP32" s="11">
        <f t="shared" si="14"/>
        <v>63</v>
      </c>
      <c r="CQ32" s="12">
        <f t="shared" si="15"/>
        <v>64.57142857142857</v>
      </c>
    </row>
    <row r="33" spans="1:95" ht="12.75">
      <c r="A33" s="14">
        <v>6665</v>
      </c>
      <c r="B33" s="15" t="s">
        <v>268</v>
      </c>
      <c r="C33" s="17" t="s">
        <v>41</v>
      </c>
      <c r="D33" s="14">
        <v>59</v>
      </c>
      <c r="E33" s="14">
        <v>4</v>
      </c>
      <c r="F33" s="14"/>
      <c r="G33" s="14"/>
      <c r="H33" s="14"/>
      <c r="I33" s="14"/>
      <c r="J33" s="14">
        <v>61</v>
      </c>
      <c r="K33" s="14">
        <v>3</v>
      </c>
      <c r="L33" s="14"/>
      <c r="M33" s="14"/>
      <c r="N33" s="14"/>
      <c r="O33" s="14"/>
      <c r="P33" s="16"/>
      <c r="Q33" s="16"/>
      <c r="R33" s="16"/>
      <c r="S33" s="16"/>
      <c r="T33" s="14"/>
      <c r="U33" s="14"/>
      <c r="V33" s="14"/>
      <c r="W33" s="14"/>
      <c r="X33" s="14">
        <v>48</v>
      </c>
      <c r="Y33" s="14">
        <v>2</v>
      </c>
      <c r="Z33" s="14"/>
      <c r="AA33" s="14"/>
      <c r="AB33" s="14"/>
      <c r="AC33" s="14"/>
      <c r="AD33" s="14"/>
      <c r="AE33" s="14"/>
      <c r="AF33" s="14">
        <v>67</v>
      </c>
      <c r="AG33" s="14">
        <v>5</v>
      </c>
      <c r="AH33" s="14"/>
      <c r="AI33" s="14"/>
      <c r="AJ33" s="14"/>
      <c r="AK33" s="14"/>
      <c r="AL33" s="14">
        <v>76</v>
      </c>
      <c r="AM33" s="14">
        <v>7</v>
      </c>
      <c r="AN33" s="14">
        <v>67</v>
      </c>
      <c r="AO33" s="14">
        <v>6</v>
      </c>
      <c r="AP33" s="14"/>
      <c r="AQ33" s="14"/>
      <c r="AR33" s="14"/>
      <c r="AS33" s="14"/>
      <c r="AT33" s="14"/>
      <c r="AU33" s="14"/>
      <c r="AV33" s="14">
        <v>41</v>
      </c>
      <c r="AW33" s="14">
        <v>2</v>
      </c>
      <c r="AX33" s="14"/>
      <c r="AY33" s="14"/>
      <c r="AZ33" s="14"/>
      <c r="BA33" s="14"/>
      <c r="BB33" s="14">
        <v>65</v>
      </c>
      <c r="BC33" s="14">
        <v>5</v>
      </c>
      <c r="BD33" s="14"/>
      <c r="BE33" s="14"/>
      <c r="BF33" s="14"/>
      <c r="BG33" s="14"/>
      <c r="BH33" s="14"/>
      <c r="BI33" s="14"/>
      <c r="BJ33" s="14">
        <v>67</v>
      </c>
      <c r="BK33" s="14">
        <v>5</v>
      </c>
      <c r="BL33" s="14">
        <v>66</v>
      </c>
      <c r="BM33" s="14">
        <v>5</v>
      </c>
      <c r="BN33" s="14"/>
      <c r="BO33" s="14"/>
      <c r="BP33" s="14"/>
      <c r="BQ33" s="14"/>
      <c r="BR33" s="14">
        <v>66</v>
      </c>
      <c r="BS33" s="14">
        <v>6</v>
      </c>
      <c r="BT33" s="14">
        <v>38</v>
      </c>
      <c r="BU33" s="14">
        <v>2</v>
      </c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0">
        <f t="shared" si="12"/>
        <v>721</v>
      </c>
      <c r="CO33" s="11">
        <f t="shared" si="13"/>
        <v>12</v>
      </c>
      <c r="CP33" s="11">
        <f t="shared" si="14"/>
        <v>52</v>
      </c>
      <c r="CQ33" s="12">
        <f t="shared" si="15"/>
        <v>60.083333333333336</v>
      </c>
    </row>
    <row r="34" spans="1:97" ht="12.75">
      <c r="A34" s="14">
        <v>6569</v>
      </c>
      <c r="B34" s="15" t="s">
        <v>517</v>
      </c>
      <c r="C34" s="17" t="s">
        <v>41</v>
      </c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6">
        <v>45</v>
      </c>
      <c r="Q34" s="16">
        <v>2</v>
      </c>
      <c r="R34" s="16"/>
      <c r="S34" s="16"/>
      <c r="T34" s="14"/>
      <c r="U34" s="14"/>
      <c r="V34" s="14"/>
      <c r="W34" s="14"/>
      <c r="X34" s="14"/>
      <c r="Y34" s="14"/>
      <c r="Z34" s="14"/>
      <c r="AA34" s="14"/>
      <c r="AB34" s="14">
        <v>52</v>
      </c>
      <c r="AC34" s="14">
        <v>3</v>
      </c>
      <c r="AD34" s="14"/>
      <c r="AE34" s="14"/>
      <c r="AF34" s="14"/>
      <c r="AG34" s="14"/>
      <c r="AH34" s="14"/>
      <c r="AI34" s="14"/>
      <c r="AJ34" s="14">
        <v>58</v>
      </c>
      <c r="AK34" s="14">
        <v>4</v>
      </c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>
        <v>42</v>
      </c>
      <c r="BI34" s="14">
        <v>2</v>
      </c>
      <c r="BJ34" s="14"/>
      <c r="BK34" s="14"/>
      <c r="BL34" s="14"/>
      <c r="BM34" s="14"/>
      <c r="BN34" s="14"/>
      <c r="BO34" s="14"/>
      <c r="BP34" s="14">
        <v>50</v>
      </c>
      <c r="BQ34" s="14">
        <v>2</v>
      </c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0">
        <f t="shared" si="12"/>
        <v>247</v>
      </c>
      <c r="CO34" s="11">
        <f t="shared" si="13"/>
        <v>5</v>
      </c>
      <c r="CP34" s="11">
        <f t="shared" si="14"/>
        <v>13</v>
      </c>
      <c r="CQ34" s="12">
        <f t="shared" si="15"/>
        <v>49.4</v>
      </c>
      <c r="CS34" t="s">
        <v>63</v>
      </c>
    </row>
    <row r="35" spans="1:97" ht="12.75">
      <c r="A35" s="14">
        <v>675</v>
      </c>
      <c r="B35" s="15" t="s">
        <v>397</v>
      </c>
      <c r="C35" s="15" t="s">
        <v>393</v>
      </c>
      <c r="D35" s="14"/>
      <c r="E35" s="14"/>
      <c r="F35" s="14"/>
      <c r="G35" s="14"/>
      <c r="H35" s="14">
        <v>76</v>
      </c>
      <c r="I35" s="14">
        <v>6</v>
      </c>
      <c r="J35" s="14">
        <v>76</v>
      </c>
      <c r="K35" s="14">
        <v>6</v>
      </c>
      <c r="L35" s="14">
        <v>66</v>
      </c>
      <c r="M35" s="14">
        <v>4</v>
      </c>
      <c r="N35" s="14">
        <v>76</v>
      </c>
      <c r="O35" s="14">
        <v>6</v>
      </c>
      <c r="P35" s="16">
        <v>80</v>
      </c>
      <c r="Q35" s="16">
        <v>7</v>
      </c>
      <c r="R35" s="16">
        <v>66</v>
      </c>
      <c r="S35" s="16">
        <v>4</v>
      </c>
      <c r="T35" s="14">
        <v>77</v>
      </c>
      <c r="U35" s="14">
        <v>7</v>
      </c>
      <c r="V35" s="14">
        <v>66</v>
      </c>
      <c r="W35" s="14">
        <v>4</v>
      </c>
      <c r="X35" s="14">
        <v>78</v>
      </c>
      <c r="Y35" s="14">
        <v>7</v>
      </c>
      <c r="Z35" s="14">
        <v>72</v>
      </c>
      <c r="AA35" s="14">
        <v>5</v>
      </c>
      <c r="AB35" s="14">
        <v>60</v>
      </c>
      <c r="AC35" s="14">
        <v>4</v>
      </c>
      <c r="AD35" s="14"/>
      <c r="AE35" s="14"/>
      <c r="AF35" s="14">
        <v>74</v>
      </c>
      <c r="AG35" s="14">
        <v>6</v>
      </c>
      <c r="AH35" s="14">
        <v>74</v>
      </c>
      <c r="AI35" s="14">
        <v>6</v>
      </c>
      <c r="AJ35" s="14"/>
      <c r="AK35" s="14"/>
      <c r="AL35" s="14"/>
      <c r="AM35" s="14"/>
      <c r="AN35" s="14">
        <v>76</v>
      </c>
      <c r="AO35" s="14">
        <v>6</v>
      </c>
      <c r="AP35" s="14">
        <v>68</v>
      </c>
      <c r="AQ35" s="14">
        <v>5</v>
      </c>
      <c r="AR35" s="14">
        <v>67</v>
      </c>
      <c r="AS35" s="14">
        <v>5</v>
      </c>
      <c r="AT35" s="14">
        <v>61</v>
      </c>
      <c r="AU35" s="14">
        <v>4</v>
      </c>
      <c r="AV35" s="14">
        <v>78</v>
      </c>
      <c r="AW35" s="14">
        <v>6</v>
      </c>
      <c r="AX35" s="14">
        <v>80</v>
      </c>
      <c r="AY35" s="14">
        <v>7</v>
      </c>
      <c r="AZ35" s="14">
        <v>66</v>
      </c>
      <c r="BA35" s="14">
        <v>4</v>
      </c>
      <c r="BB35" s="14">
        <v>52</v>
      </c>
      <c r="BC35" s="14">
        <v>2</v>
      </c>
      <c r="BD35" s="14">
        <v>62</v>
      </c>
      <c r="BE35" s="14">
        <v>4</v>
      </c>
      <c r="BF35" s="14"/>
      <c r="BG35" s="14"/>
      <c r="BH35" s="14">
        <v>77</v>
      </c>
      <c r="BI35" s="14">
        <v>7</v>
      </c>
      <c r="BJ35" s="14">
        <v>74</v>
      </c>
      <c r="BK35" s="14">
        <v>6</v>
      </c>
      <c r="BL35" s="14"/>
      <c r="BM35" s="14"/>
      <c r="BN35" s="14">
        <v>72</v>
      </c>
      <c r="BO35" s="14">
        <v>5</v>
      </c>
      <c r="BP35" s="14">
        <v>66</v>
      </c>
      <c r="BQ35" s="14">
        <v>4</v>
      </c>
      <c r="BR35" s="14">
        <v>72</v>
      </c>
      <c r="BS35" s="14">
        <v>5</v>
      </c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0">
        <f aca="true" t="shared" si="16" ref="CN35:CN43">SUM(D35,F35,H35,J35,L35,N35,P35,R35,T35,V35,X35,Z35)+SUM(AB35,AD35,AF35,AH35,AJ35,AL35,AN35,AP35,AR35,AT35,AV35,AX35)+SUM(AZ35,BB35,BD35,BF35,BH35,BJ35,BL35,BN35,BP35,BR35,BT35,BV35)+SUM(BX35,BZ35,CB35,CD35,CF35,CH35,CJ35,CL35)</f>
        <v>1912</v>
      </c>
      <c r="CO35" s="11">
        <f aca="true" t="shared" si="17" ref="CO35:CO43">COUNT(D35,F35,H35,J35,L35,N35,P35,R35,T35,V35,X35,Z35)+COUNT(AB35,AD35,AF35,AH35,AJ35,AL35,AN35,AP35,AR35,AT35,AV35,AX35)+COUNT(AZ35,BB35,BD35,BF35,BH35,BJ35,BL35,BN35,BP35,BR35,BT35,BV35)+COUNT(BX35,BZ35,CB35,CD35,CF35,CH35,CJ35,CL35)</f>
        <v>27</v>
      </c>
      <c r="CP35" s="11">
        <f aca="true" t="shared" si="18" ref="CP35:CP43">SUM(E35,G35,I35,K35,M35,O35,Q35,S35,U35,W35,Y35,AA35,AC35,AE35,AG35,AI35,AK35,AM35,AO35,AQ35,AS35,AU35,AW35,AY35,BA35,BC35)+SUM(BE35,BG35,BI35,BK35,BM35,BO35,BQ35,BS35,BU35,BW35)+SUM(BY35,CA35,CC35,CE35,CG35,CI35,CK35,CM35)</f>
        <v>142</v>
      </c>
      <c r="CQ35" s="12">
        <f aca="true" t="shared" si="19" ref="CQ35:CQ43">CN35/CO35</f>
        <v>70.81481481481481</v>
      </c>
      <c r="CS35"/>
    </row>
    <row r="36" spans="1:95" ht="12.75">
      <c r="A36" s="14">
        <v>815</v>
      </c>
      <c r="B36" s="15" t="s">
        <v>394</v>
      </c>
      <c r="C36" s="17" t="s">
        <v>393</v>
      </c>
      <c r="D36" s="14"/>
      <c r="E36" s="14"/>
      <c r="F36" s="14"/>
      <c r="G36" s="14"/>
      <c r="H36" s="14">
        <v>47</v>
      </c>
      <c r="I36" s="14">
        <v>2</v>
      </c>
      <c r="J36" s="14">
        <v>48</v>
      </c>
      <c r="K36" s="14">
        <v>2</v>
      </c>
      <c r="L36" s="14">
        <v>59</v>
      </c>
      <c r="M36" s="14">
        <v>4</v>
      </c>
      <c r="N36" s="14">
        <v>46</v>
      </c>
      <c r="O36" s="14">
        <v>1</v>
      </c>
      <c r="P36" s="16">
        <v>37</v>
      </c>
      <c r="Q36" s="16">
        <v>1</v>
      </c>
      <c r="R36" s="16"/>
      <c r="S36" s="16"/>
      <c r="T36" s="14"/>
      <c r="U36" s="14"/>
      <c r="V36" s="14"/>
      <c r="W36" s="14"/>
      <c r="X36" s="14">
        <v>68</v>
      </c>
      <c r="Y36" s="14">
        <v>5</v>
      </c>
      <c r="Z36" s="14"/>
      <c r="AA36" s="14"/>
      <c r="AB36" s="14">
        <v>61</v>
      </c>
      <c r="AC36" s="14">
        <v>5</v>
      </c>
      <c r="AD36" s="14">
        <v>67</v>
      </c>
      <c r="AE36" s="14">
        <v>5</v>
      </c>
      <c r="AF36" s="14">
        <v>65</v>
      </c>
      <c r="AG36" s="14">
        <v>5</v>
      </c>
      <c r="AH36" s="14"/>
      <c r="AI36" s="14"/>
      <c r="AJ36" s="14"/>
      <c r="AK36" s="14"/>
      <c r="AL36" s="14"/>
      <c r="AM36" s="14"/>
      <c r="AN36" s="14"/>
      <c r="AO36" s="14"/>
      <c r="AP36" s="14">
        <v>59</v>
      </c>
      <c r="AQ36" s="14">
        <v>4</v>
      </c>
      <c r="AR36" s="14">
        <v>46</v>
      </c>
      <c r="AS36" s="14">
        <v>2</v>
      </c>
      <c r="AT36" s="14"/>
      <c r="AU36" s="14"/>
      <c r="AV36" s="14"/>
      <c r="AW36" s="14"/>
      <c r="AX36" s="14"/>
      <c r="AY36" s="14"/>
      <c r="AZ36" s="14"/>
      <c r="BA36" s="14"/>
      <c r="BB36" s="14">
        <v>56</v>
      </c>
      <c r="BC36" s="14">
        <v>4</v>
      </c>
      <c r="BD36" s="14"/>
      <c r="BE36" s="14"/>
      <c r="BF36" s="14">
        <v>59</v>
      </c>
      <c r="BG36" s="14">
        <v>4</v>
      </c>
      <c r="BH36" s="14"/>
      <c r="BI36" s="14"/>
      <c r="BJ36" s="14">
        <v>58</v>
      </c>
      <c r="BK36" s="14">
        <v>4</v>
      </c>
      <c r="BL36" s="14">
        <v>64</v>
      </c>
      <c r="BM36" s="14">
        <v>5</v>
      </c>
      <c r="BN36" s="14"/>
      <c r="BO36" s="14"/>
      <c r="BP36" s="14"/>
      <c r="BQ36" s="14"/>
      <c r="BR36" s="14">
        <v>54</v>
      </c>
      <c r="BS36" s="14">
        <v>4</v>
      </c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0">
        <f t="shared" si="16"/>
        <v>894</v>
      </c>
      <c r="CO36" s="11">
        <f t="shared" si="17"/>
        <v>16</v>
      </c>
      <c r="CP36" s="11">
        <f t="shared" si="18"/>
        <v>57</v>
      </c>
      <c r="CQ36" s="12">
        <f t="shared" si="19"/>
        <v>55.875</v>
      </c>
    </row>
    <row r="37" spans="1:95" ht="12.75">
      <c r="A37" s="14">
        <v>1372</v>
      </c>
      <c r="B37" s="15" t="s">
        <v>392</v>
      </c>
      <c r="C37" s="17" t="s">
        <v>393</v>
      </c>
      <c r="D37" s="14"/>
      <c r="E37" s="14"/>
      <c r="F37" s="14"/>
      <c r="G37" s="14"/>
      <c r="H37" s="14">
        <v>34</v>
      </c>
      <c r="I37" s="14">
        <v>0</v>
      </c>
      <c r="J37" s="14"/>
      <c r="K37" s="14"/>
      <c r="L37" s="14"/>
      <c r="M37" s="14"/>
      <c r="N37" s="14"/>
      <c r="O37" s="14"/>
      <c r="P37" s="16"/>
      <c r="Q37" s="16"/>
      <c r="R37" s="16"/>
      <c r="S37" s="16"/>
      <c r="T37" s="14"/>
      <c r="U37" s="14"/>
      <c r="V37" s="14"/>
      <c r="W37" s="14"/>
      <c r="X37" s="14"/>
      <c r="Y37" s="14"/>
      <c r="Z37" s="14">
        <v>63</v>
      </c>
      <c r="AA37" s="14">
        <v>5</v>
      </c>
      <c r="AB37" s="14"/>
      <c r="AC37" s="14"/>
      <c r="AD37" s="14">
        <v>59</v>
      </c>
      <c r="AE37" s="14">
        <v>4</v>
      </c>
      <c r="AF37" s="14"/>
      <c r="AG37" s="14"/>
      <c r="AH37" s="14">
        <v>58</v>
      </c>
      <c r="AI37" s="14">
        <v>4</v>
      </c>
      <c r="AJ37" s="14"/>
      <c r="AK37" s="14"/>
      <c r="AL37" s="14"/>
      <c r="AM37" s="14"/>
      <c r="AN37" s="14"/>
      <c r="AO37" s="14"/>
      <c r="AP37" s="14">
        <v>71</v>
      </c>
      <c r="AQ37" s="14">
        <v>6</v>
      </c>
      <c r="AR37" s="14">
        <v>67</v>
      </c>
      <c r="AS37" s="14">
        <v>5</v>
      </c>
      <c r="AT37" s="14">
        <v>70</v>
      </c>
      <c r="AU37" s="14">
        <v>5</v>
      </c>
      <c r="AV37" s="14">
        <v>78</v>
      </c>
      <c r="AW37" s="14">
        <v>7</v>
      </c>
      <c r="AX37" s="14">
        <v>75</v>
      </c>
      <c r="AY37" s="14">
        <v>6</v>
      </c>
      <c r="AZ37" s="14"/>
      <c r="BA37" s="14"/>
      <c r="BB37" s="14"/>
      <c r="BC37" s="14"/>
      <c r="BD37" s="14"/>
      <c r="BE37" s="14"/>
      <c r="BF37" s="14">
        <v>67</v>
      </c>
      <c r="BG37" s="14">
        <v>5</v>
      </c>
      <c r="BH37" s="14"/>
      <c r="BI37" s="14"/>
      <c r="BJ37" s="14">
        <v>62</v>
      </c>
      <c r="BK37" s="14">
        <v>4</v>
      </c>
      <c r="BL37" s="14">
        <v>76</v>
      </c>
      <c r="BM37" s="14">
        <v>6</v>
      </c>
      <c r="BN37" s="14">
        <v>72</v>
      </c>
      <c r="BO37" s="14">
        <v>5</v>
      </c>
      <c r="BP37" s="14">
        <v>66</v>
      </c>
      <c r="BQ37" s="14">
        <v>4</v>
      </c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0">
        <f t="shared" si="16"/>
        <v>918</v>
      </c>
      <c r="CO37" s="11">
        <f t="shared" si="17"/>
        <v>14</v>
      </c>
      <c r="CP37" s="11">
        <f t="shared" si="18"/>
        <v>66</v>
      </c>
      <c r="CQ37" s="12">
        <f t="shared" si="19"/>
        <v>65.57142857142857</v>
      </c>
    </row>
    <row r="38" spans="1:95" ht="12.75">
      <c r="A38" s="14">
        <v>4065</v>
      </c>
      <c r="B38" s="15" t="s">
        <v>520</v>
      </c>
      <c r="C38" s="17" t="s">
        <v>393</v>
      </c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6"/>
      <c r="Q38" s="16"/>
      <c r="R38" s="16">
        <v>58</v>
      </c>
      <c r="S38" s="16">
        <v>4</v>
      </c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0">
        <f t="shared" si="16"/>
        <v>58</v>
      </c>
      <c r="CO38" s="11">
        <f t="shared" si="17"/>
        <v>1</v>
      </c>
      <c r="CP38" s="11">
        <f t="shared" si="18"/>
        <v>4</v>
      </c>
      <c r="CQ38" s="12">
        <f t="shared" si="19"/>
        <v>58</v>
      </c>
    </row>
    <row r="39" spans="1:95" ht="12.75">
      <c r="A39" s="14">
        <v>4306</v>
      </c>
      <c r="B39" s="15" t="s">
        <v>398</v>
      </c>
      <c r="C39" s="15" t="s">
        <v>393</v>
      </c>
      <c r="D39" s="14"/>
      <c r="E39" s="14"/>
      <c r="F39" s="14"/>
      <c r="G39" s="14"/>
      <c r="H39" s="14"/>
      <c r="I39" s="14"/>
      <c r="J39" s="14">
        <v>56</v>
      </c>
      <c r="K39" s="14">
        <v>3</v>
      </c>
      <c r="L39" s="14"/>
      <c r="M39" s="14"/>
      <c r="N39" s="14">
        <v>56</v>
      </c>
      <c r="O39" s="14">
        <v>2</v>
      </c>
      <c r="P39" s="16"/>
      <c r="Q39" s="16"/>
      <c r="R39" s="16"/>
      <c r="S39" s="16"/>
      <c r="T39" s="14">
        <v>66</v>
      </c>
      <c r="U39" s="14">
        <v>5</v>
      </c>
      <c r="V39" s="14">
        <v>64</v>
      </c>
      <c r="W39" s="14">
        <v>5</v>
      </c>
      <c r="X39" s="14"/>
      <c r="Y39" s="14"/>
      <c r="Z39" s="14">
        <v>72</v>
      </c>
      <c r="AA39" s="14">
        <v>6</v>
      </c>
      <c r="AB39" s="14"/>
      <c r="AC39" s="14"/>
      <c r="AD39" s="14">
        <v>68</v>
      </c>
      <c r="AE39" s="14">
        <v>5</v>
      </c>
      <c r="AF39" s="14"/>
      <c r="AG39" s="14"/>
      <c r="AH39" s="14">
        <v>67</v>
      </c>
      <c r="AI39" s="14">
        <v>5</v>
      </c>
      <c r="AJ39" s="14"/>
      <c r="AK39" s="14"/>
      <c r="AL39" s="14"/>
      <c r="AM39" s="14"/>
      <c r="AN39" s="14">
        <v>77</v>
      </c>
      <c r="AO39" s="14">
        <v>7</v>
      </c>
      <c r="AP39" s="14"/>
      <c r="AQ39" s="14"/>
      <c r="AR39" s="14"/>
      <c r="AS39" s="14"/>
      <c r="AT39" s="14">
        <v>57</v>
      </c>
      <c r="AU39" s="14">
        <v>3</v>
      </c>
      <c r="AV39" s="14">
        <v>70</v>
      </c>
      <c r="AW39" s="14">
        <v>6</v>
      </c>
      <c r="AX39" s="14">
        <v>68</v>
      </c>
      <c r="AY39" s="14">
        <v>5</v>
      </c>
      <c r="AZ39" s="14">
        <v>70</v>
      </c>
      <c r="BA39" s="14">
        <v>5</v>
      </c>
      <c r="BB39" s="14">
        <v>67</v>
      </c>
      <c r="BC39" s="14">
        <v>5</v>
      </c>
      <c r="BD39" s="14">
        <v>71</v>
      </c>
      <c r="BE39" s="14">
        <v>6</v>
      </c>
      <c r="BF39" s="14"/>
      <c r="BG39" s="14"/>
      <c r="BH39" s="14">
        <v>67</v>
      </c>
      <c r="BI39" s="14">
        <v>4</v>
      </c>
      <c r="BJ39" s="14"/>
      <c r="BK39" s="14"/>
      <c r="BL39" s="14">
        <v>70</v>
      </c>
      <c r="BM39" s="14">
        <v>6</v>
      </c>
      <c r="BN39" s="14"/>
      <c r="BO39" s="14"/>
      <c r="BP39" s="14">
        <v>74</v>
      </c>
      <c r="BQ39" s="14">
        <v>6</v>
      </c>
      <c r="BR39" s="14">
        <v>74</v>
      </c>
      <c r="BS39" s="14">
        <v>5</v>
      </c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0">
        <f t="shared" si="16"/>
        <v>1214</v>
      </c>
      <c r="CO39" s="11">
        <f t="shared" si="17"/>
        <v>18</v>
      </c>
      <c r="CP39" s="11">
        <f t="shared" si="18"/>
        <v>89</v>
      </c>
      <c r="CQ39" s="12">
        <f t="shared" si="19"/>
        <v>67.44444444444444</v>
      </c>
    </row>
    <row r="40" spans="1:95" ht="12.75">
      <c r="A40" s="14">
        <v>5380</v>
      </c>
      <c r="B40" s="15" t="s">
        <v>507</v>
      </c>
      <c r="C40" s="15" t="s">
        <v>393</v>
      </c>
      <c r="D40" s="14"/>
      <c r="E40" s="14"/>
      <c r="F40" s="14"/>
      <c r="G40" s="14"/>
      <c r="H40" s="14"/>
      <c r="I40" s="14"/>
      <c r="J40" s="14"/>
      <c r="K40" s="14"/>
      <c r="L40" s="14">
        <v>57</v>
      </c>
      <c r="M40" s="14">
        <v>3</v>
      </c>
      <c r="N40" s="14"/>
      <c r="O40" s="14"/>
      <c r="P40" s="16">
        <v>74</v>
      </c>
      <c r="Q40" s="16">
        <v>6</v>
      </c>
      <c r="R40" s="16">
        <v>69</v>
      </c>
      <c r="S40" s="16">
        <v>5</v>
      </c>
      <c r="T40" s="14">
        <v>70</v>
      </c>
      <c r="U40" s="14">
        <v>5</v>
      </c>
      <c r="V40" s="14">
        <v>60</v>
      </c>
      <c r="W40" s="14">
        <v>4</v>
      </c>
      <c r="X40" s="14">
        <v>72</v>
      </c>
      <c r="Y40" s="14">
        <v>6</v>
      </c>
      <c r="Z40" s="14">
        <v>78</v>
      </c>
      <c r="AA40" s="14">
        <v>6</v>
      </c>
      <c r="AB40" s="14">
        <v>64</v>
      </c>
      <c r="AC40" s="14">
        <v>4</v>
      </c>
      <c r="AD40" s="14"/>
      <c r="AE40" s="14"/>
      <c r="AF40" s="14">
        <v>60</v>
      </c>
      <c r="AG40" s="14">
        <v>3</v>
      </c>
      <c r="AH40" s="14"/>
      <c r="AI40" s="14"/>
      <c r="AJ40" s="14"/>
      <c r="AK40" s="14"/>
      <c r="AL40" s="14"/>
      <c r="AM40" s="14"/>
      <c r="AN40" s="14">
        <v>79</v>
      </c>
      <c r="AO40" s="14">
        <v>7</v>
      </c>
      <c r="AP40" s="14">
        <v>68</v>
      </c>
      <c r="AQ40" s="14">
        <v>5</v>
      </c>
      <c r="AR40" s="14"/>
      <c r="AS40" s="14"/>
      <c r="AT40" s="14"/>
      <c r="AU40" s="14"/>
      <c r="AV40" s="14"/>
      <c r="AW40" s="14"/>
      <c r="AX40" s="14"/>
      <c r="AY40" s="14"/>
      <c r="AZ40" s="14">
        <v>54</v>
      </c>
      <c r="BA40" s="14">
        <v>2</v>
      </c>
      <c r="BB40" s="14"/>
      <c r="BC40" s="14"/>
      <c r="BD40" s="14">
        <v>68</v>
      </c>
      <c r="BE40" s="14">
        <v>4</v>
      </c>
      <c r="BF40" s="14">
        <v>72</v>
      </c>
      <c r="BG40" s="14">
        <v>5</v>
      </c>
      <c r="BH40" s="14">
        <v>72</v>
      </c>
      <c r="BI40" s="14">
        <v>5</v>
      </c>
      <c r="BJ40" s="14">
        <v>56</v>
      </c>
      <c r="BK40" s="14">
        <v>3</v>
      </c>
      <c r="BL40" s="14"/>
      <c r="BM40" s="14"/>
      <c r="BN40" s="14">
        <v>84</v>
      </c>
      <c r="BO40" s="14">
        <v>8</v>
      </c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0">
        <f t="shared" si="16"/>
        <v>1157</v>
      </c>
      <c r="CO40" s="11">
        <f t="shared" si="17"/>
        <v>17</v>
      </c>
      <c r="CP40" s="11">
        <f t="shared" si="18"/>
        <v>81</v>
      </c>
      <c r="CQ40" s="12">
        <f t="shared" si="19"/>
        <v>68.05882352941177</v>
      </c>
    </row>
    <row r="41" spans="1:95" ht="12.75">
      <c r="A41" s="14">
        <v>6544</v>
      </c>
      <c r="B41" s="15" t="s">
        <v>396</v>
      </c>
      <c r="C41" s="17" t="s">
        <v>393</v>
      </c>
      <c r="D41" s="14"/>
      <c r="E41" s="14"/>
      <c r="F41" s="14"/>
      <c r="G41" s="14"/>
      <c r="H41" s="14">
        <v>51</v>
      </c>
      <c r="I41" s="14">
        <v>3</v>
      </c>
      <c r="J41" s="14">
        <v>61</v>
      </c>
      <c r="K41" s="14">
        <v>4</v>
      </c>
      <c r="L41" s="14">
        <v>78</v>
      </c>
      <c r="M41" s="14">
        <v>7</v>
      </c>
      <c r="N41" s="14">
        <v>44</v>
      </c>
      <c r="O41" s="14">
        <v>1</v>
      </c>
      <c r="P41" s="16">
        <v>70</v>
      </c>
      <c r="Q41" s="16">
        <v>5</v>
      </c>
      <c r="R41" s="16">
        <v>72</v>
      </c>
      <c r="S41" s="16">
        <v>6</v>
      </c>
      <c r="T41" s="14">
        <v>76</v>
      </c>
      <c r="U41" s="14">
        <v>6</v>
      </c>
      <c r="V41" s="14">
        <v>72</v>
      </c>
      <c r="W41" s="14">
        <v>5</v>
      </c>
      <c r="X41" s="14">
        <v>65</v>
      </c>
      <c r="Y41" s="14">
        <v>4</v>
      </c>
      <c r="Z41" s="14"/>
      <c r="AA41" s="14"/>
      <c r="AB41" s="14">
        <v>72</v>
      </c>
      <c r="AC41" s="14">
        <v>6</v>
      </c>
      <c r="AD41" s="14">
        <v>60</v>
      </c>
      <c r="AE41" s="14">
        <v>4</v>
      </c>
      <c r="AF41" s="14">
        <v>69</v>
      </c>
      <c r="AG41" s="14">
        <v>5</v>
      </c>
      <c r="AH41" s="14">
        <v>68</v>
      </c>
      <c r="AI41" s="14">
        <v>5</v>
      </c>
      <c r="AJ41" s="14"/>
      <c r="AK41" s="14"/>
      <c r="AL41" s="14"/>
      <c r="AM41" s="14"/>
      <c r="AN41" s="23">
        <v>90</v>
      </c>
      <c r="AO41" s="23">
        <v>9</v>
      </c>
      <c r="AP41" s="14">
        <v>64</v>
      </c>
      <c r="AQ41" s="14">
        <v>5</v>
      </c>
      <c r="AR41" s="14">
        <v>67</v>
      </c>
      <c r="AS41" s="14">
        <v>5</v>
      </c>
      <c r="AT41" s="14">
        <v>52</v>
      </c>
      <c r="AU41" s="14">
        <v>3</v>
      </c>
      <c r="AV41" s="14">
        <v>57</v>
      </c>
      <c r="AW41" s="14">
        <v>4</v>
      </c>
      <c r="AX41" s="14">
        <v>79</v>
      </c>
      <c r="AY41" s="14">
        <v>7</v>
      </c>
      <c r="AZ41" s="14">
        <v>68</v>
      </c>
      <c r="BA41" s="14">
        <v>5</v>
      </c>
      <c r="BB41" s="14">
        <v>60</v>
      </c>
      <c r="BC41" s="14">
        <v>3</v>
      </c>
      <c r="BD41" s="14">
        <v>80</v>
      </c>
      <c r="BE41" s="14">
        <v>7</v>
      </c>
      <c r="BF41" s="14">
        <v>60</v>
      </c>
      <c r="BG41" s="14">
        <v>3</v>
      </c>
      <c r="BH41" s="14">
        <v>64</v>
      </c>
      <c r="BI41" s="14">
        <v>4</v>
      </c>
      <c r="BJ41" s="14"/>
      <c r="BK41" s="14"/>
      <c r="BL41" s="14">
        <v>70</v>
      </c>
      <c r="BM41" s="14">
        <v>5</v>
      </c>
      <c r="BN41" s="14">
        <v>74</v>
      </c>
      <c r="BO41" s="14">
        <v>6</v>
      </c>
      <c r="BP41" s="14">
        <v>64</v>
      </c>
      <c r="BQ41" s="14">
        <v>5</v>
      </c>
      <c r="BR41" s="14">
        <v>74</v>
      </c>
      <c r="BS41" s="14">
        <v>6</v>
      </c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0">
        <f t="shared" si="16"/>
        <v>1881</v>
      </c>
      <c r="CO41" s="11">
        <f t="shared" si="17"/>
        <v>28</v>
      </c>
      <c r="CP41" s="11">
        <f t="shared" si="18"/>
        <v>138</v>
      </c>
      <c r="CQ41" s="12">
        <f t="shared" si="19"/>
        <v>67.17857142857143</v>
      </c>
    </row>
    <row r="42" spans="1:97" ht="12.75">
      <c r="A42" s="14">
        <v>6545</v>
      </c>
      <c r="B42" s="15" t="s">
        <v>395</v>
      </c>
      <c r="C42" s="17" t="s">
        <v>393</v>
      </c>
      <c r="D42" s="14"/>
      <c r="E42" s="14"/>
      <c r="F42" s="14"/>
      <c r="G42" s="14"/>
      <c r="H42" s="14">
        <v>65</v>
      </c>
      <c r="I42" s="14">
        <v>5</v>
      </c>
      <c r="J42" s="14">
        <v>74</v>
      </c>
      <c r="K42" s="14">
        <v>6</v>
      </c>
      <c r="L42" s="14">
        <v>76</v>
      </c>
      <c r="M42" s="14">
        <v>6</v>
      </c>
      <c r="N42" s="14">
        <v>72</v>
      </c>
      <c r="O42" s="14">
        <v>6</v>
      </c>
      <c r="P42" s="16">
        <v>78</v>
      </c>
      <c r="Q42" s="16">
        <v>6</v>
      </c>
      <c r="R42" s="16">
        <v>68</v>
      </c>
      <c r="S42" s="16">
        <v>5</v>
      </c>
      <c r="T42" s="14">
        <v>59</v>
      </c>
      <c r="U42" s="14">
        <v>3</v>
      </c>
      <c r="V42" s="14">
        <v>68</v>
      </c>
      <c r="W42" s="14">
        <v>5</v>
      </c>
      <c r="X42" s="14">
        <v>72</v>
      </c>
      <c r="Y42" s="14">
        <v>6</v>
      </c>
      <c r="Z42" s="14">
        <v>68</v>
      </c>
      <c r="AA42" s="14">
        <v>5</v>
      </c>
      <c r="AB42" s="14">
        <v>66</v>
      </c>
      <c r="AC42" s="14">
        <v>5</v>
      </c>
      <c r="AD42" s="14">
        <v>73</v>
      </c>
      <c r="AE42" s="14">
        <v>6</v>
      </c>
      <c r="AF42" s="14">
        <v>80</v>
      </c>
      <c r="AG42" s="14">
        <v>7</v>
      </c>
      <c r="AH42" s="14">
        <v>70</v>
      </c>
      <c r="AI42" s="14">
        <v>5</v>
      </c>
      <c r="AJ42" s="14"/>
      <c r="AK42" s="14"/>
      <c r="AL42" s="14"/>
      <c r="AM42" s="14"/>
      <c r="AN42" s="14">
        <v>60</v>
      </c>
      <c r="AO42" s="14">
        <v>4</v>
      </c>
      <c r="AP42" s="14"/>
      <c r="AQ42" s="14"/>
      <c r="AR42" s="14">
        <v>67</v>
      </c>
      <c r="AS42" s="14">
        <v>5</v>
      </c>
      <c r="AT42" s="14">
        <v>86</v>
      </c>
      <c r="AU42" s="14">
        <v>8</v>
      </c>
      <c r="AV42" s="14">
        <v>69</v>
      </c>
      <c r="AW42" s="14">
        <v>5</v>
      </c>
      <c r="AX42" s="14">
        <v>74</v>
      </c>
      <c r="AY42" s="14">
        <v>6</v>
      </c>
      <c r="AZ42" s="14">
        <v>60</v>
      </c>
      <c r="BA42" s="14">
        <v>3</v>
      </c>
      <c r="BB42" s="14">
        <v>76</v>
      </c>
      <c r="BC42" s="14">
        <v>6</v>
      </c>
      <c r="BD42" s="14">
        <v>74</v>
      </c>
      <c r="BE42" s="14">
        <v>6</v>
      </c>
      <c r="BF42" s="14">
        <v>69</v>
      </c>
      <c r="BG42" s="14">
        <v>5</v>
      </c>
      <c r="BH42" s="14">
        <v>69</v>
      </c>
      <c r="BI42" s="14">
        <v>5</v>
      </c>
      <c r="BJ42" s="14">
        <v>72</v>
      </c>
      <c r="BK42" s="14">
        <v>5</v>
      </c>
      <c r="BL42" s="14">
        <v>78</v>
      </c>
      <c r="BM42" s="14">
        <v>6</v>
      </c>
      <c r="BN42" s="14">
        <v>82</v>
      </c>
      <c r="BO42" s="14">
        <v>7</v>
      </c>
      <c r="BP42" s="14">
        <v>70</v>
      </c>
      <c r="BQ42" s="14">
        <v>5</v>
      </c>
      <c r="BR42" s="14">
        <v>59</v>
      </c>
      <c r="BS42" s="14">
        <v>3</v>
      </c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0">
        <f t="shared" si="16"/>
        <v>2054</v>
      </c>
      <c r="CO42" s="11">
        <f t="shared" si="17"/>
        <v>29</v>
      </c>
      <c r="CP42" s="11">
        <f t="shared" si="18"/>
        <v>155</v>
      </c>
      <c r="CQ42" s="12">
        <f t="shared" si="19"/>
        <v>70.82758620689656</v>
      </c>
      <c r="CS42"/>
    </row>
    <row r="43" spans="1:95" ht="12.75">
      <c r="A43" s="14">
        <v>2542</v>
      </c>
      <c r="B43" s="15" t="s">
        <v>159</v>
      </c>
      <c r="C43" s="15" t="s">
        <v>238</v>
      </c>
      <c r="D43" s="14">
        <v>67</v>
      </c>
      <c r="E43" s="14">
        <v>5</v>
      </c>
      <c r="F43" s="14">
        <v>51</v>
      </c>
      <c r="G43" s="14">
        <v>2</v>
      </c>
      <c r="H43" s="14">
        <v>80</v>
      </c>
      <c r="I43" s="14">
        <v>7</v>
      </c>
      <c r="J43" s="14">
        <v>68</v>
      </c>
      <c r="K43" s="14">
        <v>4</v>
      </c>
      <c r="L43" s="14">
        <v>86</v>
      </c>
      <c r="M43" s="14">
        <v>8</v>
      </c>
      <c r="N43" s="14">
        <v>76</v>
      </c>
      <c r="O43" s="14">
        <v>6</v>
      </c>
      <c r="P43" s="16">
        <v>56</v>
      </c>
      <c r="Q43" s="16">
        <v>2</v>
      </c>
      <c r="R43" s="16"/>
      <c r="S43" s="16"/>
      <c r="T43" s="14">
        <v>67</v>
      </c>
      <c r="U43" s="14">
        <v>4</v>
      </c>
      <c r="V43" s="14">
        <v>66</v>
      </c>
      <c r="W43" s="14">
        <v>4</v>
      </c>
      <c r="X43" s="14">
        <v>74</v>
      </c>
      <c r="Y43" s="14">
        <v>6</v>
      </c>
      <c r="Z43" s="14">
        <v>66</v>
      </c>
      <c r="AA43" s="14">
        <v>4</v>
      </c>
      <c r="AB43" s="14"/>
      <c r="AC43" s="14"/>
      <c r="AD43" s="14"/>
      <c r="AE43" s="14"/>
      <c r="AF43" s="14">
        <v>76</v>
      </c>
      <c r="AG43" s="14">
        <v>6</v>
      </c>
      <c r="AH43" s="14">
        <v>59</v>
      </c>
      <c r="AI43" s="14">
        <v>5</v>
      </c>
      <c r="AJ43" s="14">
        <v>60</v>
      </c>
      <c r="AK43" s="14">
        <v>3</v>
      </c>
      <c r="AL43" s="14">
        <v>71</v>
      </c>
      <c r="AM43" s="14">
        <v>6</v>
      </c>
      <c r="AN43" s="14">
        <v>64</v>
      </c>
      <c r="AO43" s="14">
        <v>4</v>
      </c>
      <c r="AP43" s="14">
        <v>82</v>
      </c>
      <c r="AQ43" s="14">
        <v>7</v>
      </c>
      <c r="AR43" s="14">
        <v>65</v>
      </c>
      <c r="AS43" s="14">
        <v>5</v>
      </c>
      <c r="AT43" s="14">
        <v>59</v>
      </c>
      <c r="AU43" s="14">
        <v>4</v>
      </c>
      <c r="AV43" s="14">
        <v>73</v>
      </c>
      <c r="AW43" s="14">
        <v>6</v>
      </c>
      <c r="AX43" s="14">
        <v>67</v>
      </c>
      <c r="AY43" s="14">
        <v>4</v>
      </c>
      <c r="AZ43" s="14">
        <v>78</v>
      </c>
      <c r="BA43" s="14">
        <v>7</v>
      </c>
      <c r="BB43" s="14">
        <v>70</v>
      </c>
      <c r="BC43" s="14">
        <v>5</v>
      </c>
      <c r="BD43" s="14">
        <v>80</v>
      </c>
      <c r="BE43" s="14">
        <v>7</v>
      </c>
      <c r="BF43" s="14">
        <v>59</v>
      </c>
      <c r="BG43" s="14">
        <v>4</v>
      </c>
      <c r="BH43" s="14">
        <v>52</v>
      </c>
      <c r="BI43" s="14">
        <v>3</v>
      </c>
      <c r="BJ43" s="14">
        <v>54</v>
      </c>
      <c r="BK43" s="14">
        <v>3</v>
      </c>
      <c r="BL43" s="14"/>
      <c r="BM43" s="14"/>
      <c r="BN43" s="14"/>
      <c r="BO43" s="14"/>
      <c r="BP43" s="14">
        <v>69</v>
      </c>
      <c r="BQ43" s="14">
        <v>6</v>
      </c>
      <c r="BR43" s="14">
        <v>69</v>
      </c>
      <c r="BS43" s="14">
        <v>5</v>
      </c>
      <c r="BT43" s="14">
        <v>63</v>
      </c>
      <c r="BU43" s="14">
        <v>4</v>
      </c>
      <c r="BV43" s="14">
        <v>74</v>
      </c>
      <c r="BW43" s="14">
        <v>6</v>
      </c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0">
        <f t="shared" si="16"/>
        <v>2101</v>
      </c>
      <c r="CO43" s="11">
        <f t="shared" si="17"/>
        <v>31</v>
      </c>
      <c r="CP43" s="11">
        <f t="shared" si="18"/>
        <v>152</v>
      </c>
      <c r="CQ43" s="12">
        <f t="shared" si="19"/>
        <v>67.7741935483871</v>
      </c>
    </row>
    <row r="44" spans="1:97" ht="12.75">
      <c r="A44" s="14">
        <v>2543</v>
      </c>
      <c r="B44" s="15" t="s">
        <v>158</v>
      </c>
      <c r="C44" s="15" t="s">
        <v>238</v>
      </c>
      <c r="D44" s="14"/>
      <c r="E44" s="14"/>
      <c r="F44" s="14"/>
      <c r="G44" s="14"/>
      <c r="H44" s="14">
        <v>65</v>
      </c>
      <c r="I44" s="14">
        <v>5</v>
      </c>
      <c r="J44" s="14">
        <v>75</v>
      </c>
      <c r="K44" s="14">
        <v>6</v>
      </c>
      <c r="L44" s="14">
        <v>74</v>
      </c>
      <c r="M44" s="14">
        <v>6</v>
      </c>
      <c r="N44" s="14">
        <v>70</v>
      </c>
      <c r="O44" s="14">
        <v>6</v>
      </c>
      <c r="P44" s="16">
        <v>66</v>
      </c>
      <c r="Q44" s="16">
        <v>4</v>
      </c>
      <c r="R44" s="16">
        <v>61</v>
      </c>
      <c r="S44" s="16">
        <v>4</v>
      </c>
      <c r="T44" s="14"/>
      <c r="U44" s="14"/>
      <c r="V44" s="14">
        <v>63</v>
      </c>
      <c r="W44" s="14">
        <v>4</v>
      </c>
      <c r="X44" s="14">
        <v>70</v>
      </c>
      <c r="Y44" s="14">
        <v>5</v>
      </c>
      <c r="Z44" s="14">
        <v>78</v>
      </c>
      <c r="AA44" s="14">
        <v>7</v>
      </c>
      <c r="AB44" s="14"/>
      <c r="AC44" s="14"/>
      <c r="AD44" s="14"/>
      <c r="AE44" s="14"/>
      <c r="AF44" s="14">
        <v>59</v>
      </c>
      <c r="AG44" s="14">
        <v>4</v>
      </c>
      <c r="AH44" s="14"/>
      <c r="AI44" s="14"/>
      <c r="AJ44" s="14">
        <v>78</v>
      </c>
      <c r="AK44" s="14">
        <v>6</v>
      </c>
      <c r="AL44" s="14">
        <v>65</v>
      </c>
      <c r="AM44" s="14">
        <v>4</v>
      </c>
      <c r="AN44" s="14">
        <v>70</v>
      </c>
      <c r="AO44" s="14">
        <v>5</v>
      </c>
      <c r="AP44" s="14">
        <v>86</v>
      </c>
      <c r="AQ44" s="14">
        <v>8</v>
      </c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>
        <v>74</v>
      </c>
      <c r="BS44" s="14">
        <v>6</v>
      </c>
      <c r="BT44" s="14">
        <v>74</v>
      </c>
      <c r="BU44" s="14">
        <v>5</v>
      </c>
      <c r="BV44" s="14">
        <v>74</v>
      </c>
      <c r="BW44" s="14">
        <v>5</v>
      </c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0">
        <f aca="true" t="shared" si="20" ref="CN44:CN86">SUM(D44,F44,H44,J44,L44,N44,P44,R44,T44,V44,X44,Z44)+SUM(AB44,AD44,AF44,AH44,AJ44,AL44,AN44,AP44,AR44,AT44,AV44,AX44)+SUM(AZ44,BB44,BD44,BF44,BH44,BJ44,BL44,BN44,BP44,BR44,BT44,BV44)+SUM(BX44,BZ44,CB44,CD44,CF44,CH44,CJ44,CL44)</f>
        <v>1202</v>
      </c>
      <c r="CO44" s="11">
        <f aca="true" t="shared" si="21" ref="CO44:CO86">COUNT(D44,F44,H44,J44,L44,N44,P44,R44,T44,V44,X44,Z44)+COUNT(AB44,AD44,AF44,AH44,AJ44,AL44,AN44,AP44,AR44,AT44,AV44,AX44)+COUNT(AZ44,BB44,BD44,BF44,BH44,BJ44,BL44,BN44,BP44,BR44,BT44,BV44)+COUNT(BX44,BZ44,CB44,CD44,CF44,CH44,CJ44,CL44)</f>
        <v>17</v>
      </c>
      <c r="CP44" s="11">
        <f aca="true" t="shared" si="22" ref="CP44:CP86">SUM(E44,G44,I44,K44,M44,O44,Q44,S44,U44,W44,Y44,AA44,AC44,AE44,AG44,AI44,AK44,AM44,AO44,AQ44,AS44,AU44,AW44,AY44,BA44,BC44)+SUM(BE44,BG44,BI44,BK44,BM44,BO44,BQ44,BS44,BU44,BW44)+SUM(BY44,CA44,CC44,CE44,CG44,CI44,CK44,CM44)</f>
        <v>90</v>
      </c>
      <c r="CQ44" s="12">
        <f aca="true" t="shared" si="23" ref="CQ44:CQ86">CN44/CO44</f>
        <v>70.70588235294117</v>
      </c>
      <c r="CR44" s="13"/>
      <c r="CS44"/>
    </row>
    <row r="45" spans="1:95" ht="12.75">
      <c r="A45" s="14">
        <v>2545</v>
      </c>
      <c r="B45" s="15" t="s">
        <v>155</v>
      </c>
      <c r="C45" s="15" t="s">
        <v>238</v>
      </c>
      <c r="D45" s="14">
        <v>57</v>
      </c>
      <c r="E45" s="14">
        <v>4</v>
      </c>
      <c r="F45" s="14">
        <v>62</v>
      </c>
      <c r="G45" s="14">
        <v>4</v>
      </c>
      <c r="H45" s="14">
        <v>68</v>
      </c>
      <c r="I45" s="14">
        <v>5</v>
      </c>
      <c r="J45" s="14">
        <v>65</v>
      </c>
      <c r="K45" s="14">
        <v>5</v>
      </c>
      <c r="L45" s="14">
        <v>76</v>
      </c>
      <c r="M45" s="14">
        <v>6</v>
      </c>
      <c r="N45" s="14">
        <v>72</v>
      </c>
      <c r="O45" s="14">
        <v>5</v>
      </c>
      <c r="P45" s="16">
        <v>58</v>
      </c>
      <c r="Q45" s="16">
        <v>3</v>
      </c>
      <c r="R45" s="16"/>
      <c r="S45" s="16"/>
      <c r="T45" s="14">
        <v>68</v>
      </c>
      <c r="U45" s="14">
        <v>5</v>
      </c>
      <c r="V45" s="14">
        <v>54</v>
      </c>
      <c r="W45" s="14">
        <v>3</v>
      </c>
      <c r="X45" s="14">
        <v>82</v>
      </c>
      <c r="Y45" s="14">
        <v>7</v>
      </c>
      <c r="Z45" s="14">
        <v>64</v>
      </c>
      <c r="AA45" s="14">
        <v>4</v>
      </c>
      <c r="AB45" s="14"/>
      <c r="AC45" s="14"/>
      <c r="AD45" s="14"/>
      <c r="AE45" s="14"/>
      <c r="AF45" s="14">
        <v>63</v>
      </c>
      <c r="AG45" s="14">
        <v>5</v>
      </c>
      <c r="AH45" s="14">
        <v>70</v>
      </c>
      <c r="AI45" s="14">
        <v>5</v>
      </c>
      <c r="AJ45" s="14">
        <v>66</v>
      </c>
      <c r="AK45" s="14">
        <v>5</v>
      </c>
      <c r="AL45" s="14">
        <v>72</v>
      </c>
      <c r="AM45" s="14">
        <v>5</v>
      </c>
      <c r="AN45" s="14">
        <v>60</v>
      </c>
      <c r="AO45" s="14">
        <v>4</v>
      </c>
      <c r="AP45" s="14">
        <v>72</v>
      </c>
      <c r="AQ45" s="14">
        <v>5</v>
      </c>
      <c r="AR45" s="14">
        <v>80</v>
      </c>
      <c r="AS45" s="14">
        <v>7</v>
      </c>
      <c r="AT45" s="14">
        <v>61</v>
      </c>
      <c r="AU45" s="14">
        <v>5</v>
      </c>
      <c r="AV45" s="14">
        <v>56</v>
      </c>
      <c r="AW45" s="14">
        <v>3</v>
      </c>
      <c r="AX45" s="14">
        <v>56</v>
      </c>
      <c r="AY45" s="14">
        <v>3</v>
      </c>
      <c r="AZ45" s="14">
        <v>72</v>
      </c>
      <c r="BA45" s="14">
        <v>6</v>
      </c>
      <c r="BB45" s="14">
        <v>61</v>
      </c>
      <c r="BC45" s="14">
        <v>4</v>
      </c>
      <c r="BD45" s="14">
        <v>70</v>
      </c>
      <c r="BE45" s="14">
        <v>6</v>
      </c>
      <c r="BF45" s="14">
        <v>76</v>
      </c>
      <c r="BG45" s="14">
        <v>6</v>
      </c>
      <c r="BH45" s="14"/>
      <c r="BI45" s="14"/>
      <c r="BJ45" s="14"/>
      <c r="BK45" s="14"/>
      <c r="BL45" s="14"/>
      <c r="BM45" s="14"/>
      <c r="BN45" s="14"/>
      <c r="BO45" s="14"/>
      <c r="BP45" s="14">
        <v>73</v>
      </c>
      <c r="BQ45" s="14">
        <v>6</v>
      </c>
      <c r="BR45" s="14">
        <v>76</v>
      </c>
      <c r="BS45" s="14">
        <v>6</v>
      </c>
      <c r="BT45" s="14">
        <v>72</v>
      </c>
      <c r="BU45" s="14">
        <v>5</v>
      </c>
      <c r="BV45" s="14">
        <v>54</v>
      </c>
      <c r="BW45" s="14">
        <v>3</v>
      </c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0">
        <f t="shared" si="20"/>
        <v>1936</v>
      </c>
      <c r="CO45" s="11">
        <f t="shared" si="21"/>
        <v>29</v>
      </c>
      <c r="CP45" s="11">
        <f t="shared" si="22"/>
        <v>140</v>
      </c>
      <c r="CQ45" s="12">
        <f t="shared" si="23"/>
        <v>66.75862068965517</v>
      </c>
    </row>
    <row r="46" spans="1:95" ht="12.75">
      <c r="A46" s="14">
        <v>2585</v>
      </c>
      <c r="B46" s="15" t="s">
        <v>515</v>
      </c>
      <c r="C46" s="15" t="s">
        <v>238</v>
      </c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6"/>
      <c r="Q46" s="16"/>
      <c r="R46" s="16">
        <v>64</v>
      </c>
      <c r="S46" s="16">
        <v>4</v>
      </c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>
        <v>53</v>
      </c>
      <c r="AS46" s="14">
        <v>2</v>
      </c>
      <c r="AT46" s="14">
        <v>65</v>
      </c>
      <c r="AU46" s="14">
        <v>5</v>
      </c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0">
        <f>SUM(D46,F46,H46,J46,L46,N46,P46,R46,T46,V46,X46,Z46)+SUM(AB46,AD46,AF46,AH46,AJ46,AL46,AN46,AP46,AR46,AT46,AV46,AX46)+SUM(AZ46,BB46,BD46,BF46,BH46,BJ46,BL46,BN46,BP46,BR46,BT46,BV46)+SUM(BX46,BZ46,CB46,CD46,CF46,CH46,CJ46,CL46)</f>
        <v>182</v>
      </c>
      <c r="CO46" s="11">
        <f>COUNT(D46,F46,H46,J46,L46,N46,P46,R46,T46,V46,X46,Z46)+COUNT(AB46,AD46,AF46,AH46,AJ46,AL46,AN46,AP46,AR46,AT46,AV46,AX46)+COUNT(AZ46,BB46,BD46,BF46,BH46,BJ46,BL46,BN46,BP46,BR46,BT46,BV46)+COUNT(BX46,BZ46,CB46,CD46,CF46,CH46,CJ46,CL46)</f>
        <v>3</v>
      </c>
      <c r="CP46" s="11">
        <f>SUM(E46,G46,I46,K46,M46,O46,Q46,S46,U46,W46,Y46,AA46,AC46,AE46,AG46,AI46,AK46,AM46,AO46,AQ46,AS46,AU46,AW46,AY46,BA46,BC46)+SUM(BE46,BG46,BI46,BK46,BM46,BO46,BQ46,BS46,BU46,BW46)+SUM(BY46,CA46,CC46,CE46,CG46,CI46,CK46,CM46)</f>
        <v>11</v>
      </c>
      <c r="CQ46" s="12">
        <f>CN46/CO46</f>
        <v>60.666666666666664</v>
      </c>
    </row>
    <row r="47" spans="1:95" ht="12.75">
      <c r="A47" s="14">
        <v>2678</v>
      </c>
      <c r="B47" s="15" t="s">
        <v>600</v>
      </c>
      <c r="C47" s="15" t="s">
        <v>238</v>
      </c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6"/>
      <c r="Q47" s="16"/>
      <c r="R47" s="16"/>
      <c r="S47" s="16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>
        <v>74</v>
      </c>
      <c r="BE47" s="14">
        <v>5</v>
      </c>
      <c r="BF47" s="14">
        <v>67</v>
      </c>
      <c r="BG47" s="14">
        <v>5</v>
      </c>
      <c r="BH47" s="14">
        <v>63</v>
      </c>
      <c r="BI47" s="14">
        <v>4</v>
      </c>
      <c r="BJ47" s="14">
        <v>78</v>
      </c>
      <c r="BK47" s="14">
        <v>7</v>
      </c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0">
        <f>SUM(D47,F47,H47,J47,L47,N47,P47,R47,T47,V47,X47,Z47)+SUM(AB47,AD47,AF47,AH47,AJ47,AL47,AN47,AP47,AR47,AT47,AV47,AX47)+SUM(AZ47,BB47,BD47,BF47,BH47,BJ47,BL47,BN47,BP47,BR47,BT47,BV47)+SUM(BX47,BZ47,CB47,CD47,CF47,CH47,CJ47,CL47)</f>
        <v>282</v>
      </c>
      <c r="CO47" s="11">
        <f>COUNT(D47,F47,H47,J47,L47,N47,P47,R47,T47,V47,X47,Z47)+COUNT(AB47,AD47,AF47,AH47,AJ47,AL47,AN47,AP47,AR47,AT47,AV47,AX47)+COUNT(AZ47,BB47,BD47,BF47,BH47,BJ47,BL47,BN47,BP47,BR47,BT47,BV47)+COUNT(BX47,BZ47,CB47,CD47,CF47,CH47,CJ47,CL47)</f>
        <v>4</v>
      </c>
      <c r="CP47" s="11">
        <f>SUM(E47,G47,I47,K47,M47,O47,Q47,S47,U47,W47,Y47,AA47,AC47,AE47,AG47,AI47,AK47,AM47,AO47,AQ47,AS47,AU47,AW47,AY47,BA47,BC47)+SUM(BE47,BG47,BI47,BK47,BM47,BO47,BQ47,BS47,BU47,BW47)+SUM(BY47,CA47,CC47,CE47,CG47,CI47,CK47,CM47)</f>
        <v>21</v>
      </c>
      <c r="CQ47" s="12">
        <f>CN47/CO47</f>
        <v>70.5</v>
      </c>
    </row>
    <row r="48" spans="1:95" ht="12.75">
      <c r="A48" s="14">
        <v>2722</v>
      </c>
      <c r="B48" s="15" t="s">
        <v>157</v>
      </c>
      <c r="C48" s="15" t="s">
        <v>238</v>
      </c>
      <c r="D48" s="14">
        <v>64</v>
      </c>
      <c r="E48" s="14">
        <v>5</v>
      </c>
      <c r="F48" s="14">
        <v>40</v>
      </c>
      <c r="G48" s="14">
        <v>1</v>
      </c>
      <c r="H48" s="14"/>
      <c r="I48" s="14"/>
      <c r="J48" s="14"/>
      <c r="K48" s="14"/>
      <c r="L48" s="14">
        <v>76</v>
      </c>
      <c r="M48" s="14">
        <v>6</v>
      </c>
      <c r="N48" s="14">
        <v>65</v>
      </c>
      <c r="O48" s="14">
        <v>4</v>
      </c>
      <c r="P48" s="16">
        <v>70</v>
      </c>
      <c r="Q48" s="16">
        <v>5</v>
      </c>
      <c r="R48" s="16">
        <v>76</v>
      </c>
      <c r="S48" s="16">
        <v>5</v>
      </c>
      <c r="T48" s="14">
        <v>56</v>
      </c>
      <c r="U48" s="14">
        <v>3</v>
      </c>
      <c r="V48" s="14"/>
      <c r="W48" s="14"/>
      <c r="X48" s="14">
        <v>79</v>
      </c>
      <c r="Y48" s="14">
        <v>7</v>
      </c>
      <c r="Z48" s="14">
        <v>74</v>
      </c>
      <c r="AA48" s="14">
        <v>5</v>
      </c>
      <c r="AB48" s="14"/>
      <c r="AC48" s="14"/>
      <c r="AD48" s="14"/>
      <c r="AE48" s="14"/>
      <c r="AF48" s="14">
        <v>72</v>
      </c>
      <c r="AG48" s="14">
        <v>6</v>
      </c>
      <c r="AH48" s="14">
        <v>74</v>
      </c>
      <c r="AI48" s="14">
        <v>6</v>
      </c>
      <c r="AJ48" s="14">
        <v>68</v>
      </c>
      <c r="AK48" s="14">
        <v>5</v>
      </c>
      <c r="AL48" s="14">
        <v>58</v>
      </c>
      <c r="AM48" s="14">
        <v>3</v>
      </c>
      <c r="AN48" s="14">
        <v>55</v>
      </c>
      <c r="AO48" s="14">
        <v>3</v>
      </c>
      <c r="AP48" s="14"/>
      <c r="AQ48" s="14"/>
      <c r="AR48" s="14">
        <v>59</v>
      </c>
      <c r="AS48" s="14">
        <v>4</v>
      </c>
      <c r="AT48" s="14">
        <v>57</v>
      </c>
      <c r="AU48" s="14">
        <v>4</v>
      </c>
      <c r="AV48" s="14">
        <v>68</v>
      </c>
      <c r="AW48" s="14">
        <v>5</v>
      </c>
      <c r="AX48" s="14">
        <v>60</v>
      </c>
      <c r="AY48" s="14">
        <v>4</v>
      </c>
      <c r="AZ48" s="14">
        <v>54</v>
      </c>
      <c r="BA48" s="14">
        <v>3</v>
      </c>
      <c r="BB48" s="14">
        <v>49</v>
      </c>
      <c r="BC48" s="14">
        <v>2</v>
      </c>
      <c r="BD48" s="14">
        <v>59</v>
      </c>
      <c r="BE48" s="14">
        <v>4</v>
      </c>
      <c r="BF48" s="14"/>
      <c r="BG48" s="14"/>
      <c r="BH48" s="14">
        <v>53</v>
      </c>
      <c r="BI48" s="14">
        <v>3</v>
      </c>
      <c r="BJ48" s="14">
        <v>59</v>
      </c>
      <c r="BK48" s="14">
        <v>4</v>
      </c>
      <c r="BL48" s="14"/>
      <c r="BM48" s="14"/>
      <c r="BN48" s="14"/>
      <c r="BO48" s="14"/>
      <c r="BP48" s="14">
        <v>65</v>
      </c>
      <c r="BQ48" s="14">
        <v>4</v>
      </c>
      <c r="BR48" s="14">
        <v>66</v>
      </c>
      <c r="BS48" s="14">
        <v>5</v>
      </c>
      <c r="BT48" s="14"/>
      <c r="BU48" s="14"/>
      <c r="BV48" s="14">
        <v>53</v>
      </c>
      <c r="BW48" s="14">
        <v>3</v>
      </c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0">
        <f t="shared" si="20"/>
        <v>1629</v>
      </c>
      <c r="CO48" s="11">
        <f t="shared" si="21"/>
        <v>26</v>
      </c>
      <c r="CP48" s="11">
        <f t="shared" si="22"/>
        <v>109</v>
      </c>
      <c r="CQ48" s="12">
        <f t="shared" si="23"/>
        <v>62.65384615384615</v>
      </c>
    </row>
    <row r="49" spans="1:95" ht="12.75">
      <c r="A49" s="14">
        <v>3998</v>
      </c>
      <c r="B49" s="15" t="s">
        <v>160</v>
      </c>
      <c r="C49" s="15" t="s">
        <v>238</v>
      </c>
      <c r="D49" s="14"/>
      <c r="E49" s="14"/>
      <c r="F49" s="14">
        <v>55</v>
      </c>
      <c r="G49" s="14">
        <v>3</v>
      </c>
      <c r="H49" s="14"/>
      <c r="I49" s="14"/>
      <c r="J49" s="14"/>
      <c r="K49" s="14"/>
      <c r="L49" s="14"/>
      <c r="M49" s="14"/>
      <c r="N49" s="14"/>
      <c r="O49" s="14"/>
      <c r="P49" s="16"/>
      <c r="Q49" s="16"/>
      <c r="R49" s="16"/>
      <c r="S49" s="16"/>
      <c r="T49" s="14"/>
      <c r="U49" s="14"/>
      <c r="V49" s="14">
        <v>50</v>
      </c>
      <c r="W49" s="14">
        <v>3</v>
      </c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>
        <v>47</v>
      </c>
      <c r="AI49" s="14">
        <v>2</v>
      </c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>
        <v>74</v>
      </c>
      <c r="AY49" s="14">
        <v>6</v>
      </c>
      <c r="AZ49" s="14"/>
      <c r="BA49" s="14"/>
      <c r="BB49" s="14">
        <v>59</v>
      </c>
      <c r="BC49" s="14">
        <v>3</v>
      </c>
      <c r="BD49" s="14"/>
      <c r="BE49" s="14"/>
      <c r="BF49" s="14">
        <v>46</v>
      </c>
      <c r="BG49" s="14">
        <v>2</v>
      </c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0">
        <f t="shared" si="20"/>
        <v>331</v>
      </c>
      <c r="CO49" s="11">
        <f t="shared" si="21"/>
        <v>6</v>
      </c>
      <c r="CP49" s="11">
        <f t="shared" si="22"/>
        <v>19</v>
      </c>
      <c r="CQ49" s="12">
        <f t="shared" si="23"/>
        <v>55.166666666666664</v>
      </c>
    </row>
    <row r="50" spans="1:97" ht="12.75">
      <c r="A50" s="14">
        <v>4440</v>
      </c>
      <c r="B50" s="15" t="s">
        <v>266</v>
      </c>
      <c r="C50" s="15" t="s">
        <v>238</v>
      </c>
      <c r="D50" s="14">
        <v>45</v>
      </c>
      <c r="E50" s="14">
        <v>2</v>
      </c>
      <c r="F50" s="14"/>
      <c r="G50" s="14"/>
      <c r="H50" s="14">
        <v>75</v>
      </c>
      <c r="I50" s="14">
        <v>7</v>
      </c>
      <c r="J50" s="14">
        <v>69</v>
      </c>
      <c r="K50" s="14">
        <v>6</v>
      </c>
      <c r="L50" s="14">
        <v>68</v>
      </c>
      <c r="M50" s="14">
        <v>5</v>
      </c>
      <c r="N50" s="14"/>
      <c r="O50" s="14"/>
      <c r="P50" s="16">
        <v>59</v>
      </c>
      <c r="Q50" s="16">
        <v>3</v>
      </c>
      <c r="R50" s="16">
        <v>67</v>
      </c>
      <c r="S50" s="16">
        <v>4</v>
      </c>
      <c r="T50" s="14">
        <v>68</v>
      </c>
      <c r="U50" s="14">
        <v>4</v>
      </c>
      <c r="V50" s="14">
        <v>76</v>
      </c>
      <c r="W50" s="14">
        <v>6</v>
      </c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>
        <v>61</v>
      </c>
      <c r="AQ50" s="14">
        <v>4</v>
      </c>
      <c r="AR50" s="14"/>
      <c r="AS50" s="14"/>
      <c r="AT50" s="14"/>
      <c r="AU50" s="14"/>
      <c r="AV50" s="14">
        <v>56</v>
      </c>
      <c r="AW50" s="14">
        <v>3</v>
      </c>
      <c r="AX50" s="14"/>
      <c r="AY50" s="14"/>
      <c r="AZ50" s="14">
        <v>62</v>
      </c>
      <c r="BA50" s="14">
        <v>4</v>
      </c>
      <c r="BB50" s="14">
        <v>58</v>
      </c>
      <c r="BC50" s="14">
        <v>3</v>
      </c>
      <c r="BD50" s="14"/>
      <c r="BE50" s="14"/>
      <c r="BF50" s="14"/>
      <c r="BG50" s="14"/>
      <c r="BH50" s="14">
        <v>78</v>
      </c>
      <c r="BI50" s="14">
        <v>6</v>
      </c>
      <c r="BJ50" s="14">
        <v>59</v>
      </c>
      <c r="BK50" s="14">
        <v>4</v>
      </c>
      <c r="BL50" s="14"/>
      <c r="BM50" s="14"/>
      <c r="BN50" s="14"/>
      <c r="BO50" s="14"/>
      <c r="BP50" s="14">
        <v>49</v>
      </c>
      <c r="BQ50" s="14">
        <v>2</v>
      </c>
      <c r="BR50" s="14"/>
      <c r="BS50" s="14"/>
      <c r="BT50" s="14">
        <v>60</v>
      </c>
      <c r="BU50" s="14">
        <v>4</v>
      </c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0">
        <f t="shared" si="20"/>
        <v>1010</v>
      </c>
      <c r="CO50" s="11">
        <f t="shared" si="21"/>
        <v>16</v>
      </c>
      <c r="CP50" s="11">
        <f t="shared" si="22"/>
        <v>67</v>
      </c>
      <c r="CQ50" s="12">
        <f t="shared" si="23"/>
        <v>63.125</v>
      </c>
      <c r="CS50"/>
    </row>
    <row r="51" spans="1:95" ht="12.75">
      <c r="A51" s="14">
        <v>4796</v>
      </c>
      <c r="B51" s="15" t="s">
        <v>156</v>
      </c>
      <c r="C51" s="15" t="s">
        <v>238</v>
      </c>
      <c r="D51" s="14">
        <v>67</v>
      </c>
      <c r="E51" s="14">
        <v>5</v>
      </c>
      <c r="F51" s="14">
        <v>74</v>
      </c>
      <c r="G51" s="14">
        <v>6</v>
      </c>
      <c r="H51" s="14">
        <v>62</v>
      </c>
      <c r="I51" s="14">
        <v>4</v>
      </c>
      <c r="J51" s="14">
        <v>55</v>
      </c>
      <c r="K51" s="14">
        <v>3</v>
      </c>
      <c r="L51" s="14"/>
      <c r="M51" s="14"/>
      <c r="N51" s="14">
        <v>63</v>
      </c>
      <c r="O51" s="14">
        <v>4</v>
      </c>
      <c r="P51" s="16"/>
      <c r="Q51" s="16"/>
      <c r="R51" s="16">
        <v>73</v>
      </c>
      <c r="S51" s="16">
        <v>5</v>
      </c>
      <c r="T51" s="14">
        <v>63</v>
      </c>
      <c r="U51" s="14">
        <v>4</v>
      </c>
      <c r="V51" s="14"/>
      <c r="W51" s="14"/>
      <c r="X51" s="14">
        <v>56</v>
      </c>
      <c r="Y51" s="14">
        <v>2</v>
      </c>
      <c r="Z51" s="14">
        <v>74</v>
      </c>
      <c r="AA51" s="14">
        <v>5</v>
      </c>
      <c r="AB51" s="14"/>
      <c r="AC51" s="14"/>
      <c r="AD51" s="14"/>
      <c r="AE51" s="14"/>
      <c r="AF51" s="14">
        <v>66</v>
      </c>
      <c r="AG51" s="14">
        <v>5</v>
      </c>
      <c r="AH51" s="14">
        <v>65</v>
      </c>
      <c r="AI51" s="14">
        <v>4</v>
      </c>
      <c r="AJ51" s="14">
        <v>84</v>
      </c>
      <c r="AK51" s="14">
        <v>8</v>
      </c>
      <c r="AL51" s="14">
        <v>63</v>
      </c>
      <c r="AM51" s="14">
        <v>4</v>
      </c>
      <c r="AN51" s="14">
        <v>76</v>
      </c>
      <c r="AO51" s="14">
        <v>6</v>
      </c>
      <c r="AP51" s="14">
        <v>61</v>
      </c>
      <c r="AQ51" s="14">
        <v>4</v>
      </c>
      <c r="AR51" s="14">
        <v>64</v>
      </c>
      <c r="AS51" s="14">
        <v>5</v>
      </c>
      <c r="AT51" s="14">
        <v>60</v>
      </c>
      <c r="AU51" s="14">
        <v>4</v>
      </c>
      <c r="AV51" s="14">
        <v>65</v>
      </c>
      <c r="AW51" s="14">
        <v>5</v>
      </c>
      <c r="AX51" s="14">
        <v>84</v>
      </c>
      <c r="AY51" s="14">
        <v>8</v>
      </c>
      <c r="AZ51" s="14">
        <v>54</v>
      </c>
      <c r="BA51" s="14">
        <v>4</v>
      </c>
      <c r="BB51" s="14"/>
      <c r="BC51" s="14"/>
      <c r="BD51" s="14">
        <v>72</v>
      </c>
      <c r="BE51" s="14">
        <v>5</v>
      </c>
      <c r="BF51" s="14">
        <v>61</v>
      </c>
      <c r="BG51" s="14">
        <v>3</v>
      </c>
      <c r="BH51" s="14">
        <v>76</v>
      </c>
      <c r="BI51" s="14">
        <v>7</v>
      </c>
      <c r="BJ51" s="14">
        <v>73</v>
      </c>
      <c r="BK51" s="14">
        <v>6</v>
      </c>
      <c r="BL51" s="14"/>
      <c r="BM51" s="14"/>
      <c r="BN51" s="14"/>
      <c r="BO51" s="14"/>
      <c r="BP51" s="14">
        <v>82</v>
      </c>
      <c r="BQ51" s="14">
        <v>7</v>
      </c>
      <c r="BR51" s="14">
        <v>84</v>
      </c>
      <c r="BS51" s="14">
        <v>8</v>
      </c>
      <c r="BT51" s="14">
        <v>74</v>
      </c>
      <c r="BU51" s="14">
        <v>6</v>
      </c>
      <c r="BV51" s="14">
        <v>72</v>
      </c>
      <c r="BW51" s="14">
        <v>6</v>
      </c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0">
        <f t="shared" si="20"/>
        <v>1923</v>
      </c>
      <c r="CO51" s="11">
        <f t="shared" si="21"/>
        <v>28</v>
      </c>
      <c r="CP51" s="11">
        <f t="shared" si="22"/>
        <v>143</v>
      </c>
      <c r="CQ51" s="12">
        <f t="shared" si="23"/>
        <v>68.67857142857143</v>
      </c>
    </row>
    <row r="52" spans="1:95" ht="12.75">
      <c r="A52" s="14">
        <v>352</v>
      </c>
      <c r="B52" s="17" t="s">
        <v>255</v>
      </c>
      <c r="C52" s="17" t="s">
        <v>148</v>
      </c>
      <c r="D52" s="14"/>
      <c r="E52" s="14"/>
      <c r="F52" s="14"/>
      <c r="G52" s="14"/>
      <c r="H52" s="14">
        <v>61</v>
      </c>
      <c r="I52" s="14">
        <v>3</v>
      </c>
      <c r="J52" s="14"/>
      <c r="K52" s="14"/>
      <c r="L52" s="14">
        <v>84</v>
      </c>
      <c r="M52" s="14">
        <v>8</v>
      </c>
      <c r="N52" s="14">
        <v>53</v>
      </c>
      <c r="O52" s="14">
        <v>2</v>
      </c>
      <c r="P52" s="16">
        <v>51</v>
      </c>
      <c r="Q52" s="16">
        <v>2</v>
      </c>
      <c r="R52" s="16"/>
      <c r="S52" s="16"/>
      <c r="T52" s="14">
        <v>78</v>
      </c>
      <c r="U52" s="14">
        <v>6</v>
      </c>
      <c r="V52" s="14">
        <v>67</v>
      </c>
      <c r="W52" s="14">
        <v>5</v>
      </c>
      <c r="X52" s="14"/>
      <c r="Y52" s="14"/>
      <c r="Z52" s="14">
        <v>82</v>
      </c>
      <c r="AA52" s="14">
        <v>7</v>
      </c>
      <c r="AB52" s="14"/>
      <c r="AC52" s="14"/>
      <c r="AD52" s="14">
        <v>62</v>
      </c>
      <c r="AE52" s="14">
        <v>4</v>
      </c>
      <c r="AF52" s="14">
        <v>69</v>
      </c>
      <c r="AG52" s="14">
        <v>5</v>
      </c>
      <c r="AH52" s="14">
        <v>72</v>
      </c>
      <c r="AI52" s="14">
        <v>5</v>
      </c>
      <c r="AJ52" s="14">
        <v>80</v>
      </c>
      <c r="AK52" s="14">
        <v>7</v>
      </c>
      <c r="AL52" s="23">
        <v>90</v>
      </c>
      <c r="AM52" s="23">
        <v>9</v>
      </c>
      <c r="AN52" s="14"/>
      <c r="AO52" s="14"/>
      <c r="AP52" s="14"/>
      <c r="AQ52" s="14"/>
      <c r="AR52" s="14">
        <v>84</v>
      </c>
      <c r="AS52" s="14">
        <v>8</v>
      </c>
      <c r="AT52" s="14">
        <v>78</v>
      </c>
      <c r="AU52" s="14">
        <v>7</v>
      </c>
      <c r="AV52" s="14"/>
      <c r="AW52" s="14"/>
      <c r="AX52" s="14">
        <v>74</v>
      </c>
      <c r="AY52" s="14">
        <v>6</v>
      </c>
      <c r="AZ52" s="14">
        <v>80</v>
      </c>
      <c r="BA52" s="14">
        <v>7</v>
      </c>
      <c r="BB52" s="14">
        <v>76</v>
      </c>
      <c r="BC52" s="14">
        <v>6</v>
      </c>
      <c r="BD52" s="14">
        <v>76</v>
      </c>
      <c r="BE52" s="14">
        <v>6</v>
      </c>
      <c r="BF52" s="14">
        <v>86</v>
      </c>
      <c r="BG52" s="14">
        <v>8</v>
      </c>
      <c r="BH52" s="14">
        <v>72</v>
      </c>
      <c r="BI52" s="14">
        <v>6</v>
      </c>
      <c r="BJ52" s="14">
        <v>86</v>
      </c>
      <c r="BK52" s="14">
        <v>8</v>
      </c>
      <c r="BL52" s="14">
        <v>70</v>
      </c>
      <c r="BM52" s="14">
        <v>5</v>
      </c>
      <c r="BN52" s="14"/>
      <c r="BO52" s="14"/>
      <c r="BP52" s="14">
        <v>76</v>
      </c>
      <c r="BQ52" s="14">
        <v>6</v>
      </c>
      <c r="BR52" s="14">
        <v>68</v>
      </c>
      <c r="BS52" s="14">
        <v>5</v>
      </c>
      <c r="BT52" s="14">
        <v>73</v>
      </c>
      <c r="BU52" s="14">
        <v>6</v>
      </c>
      <c r="BV52" s="14">
        <v>80</v>
      </c>
      <c r="BW52" s="14">
        <v>7</v>
      </c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0">
        <f t="shared" si="20"/>
        <v>1928</v>
      </c>
      <c r="CO52" s="11">
        <f t="shared" si="21"/>
        <v>26</v>
      </c>
      <c r="CP52" s="11">
        <f t="shared" si="22"/>
        <v>154</v>
      </c>
      <c r="CQ52" s="12">
        <f t="shared" si="23"/>
        <v>74.15384615384616</v>
      </c>
    </row>
    <row r="53" spans="1:95" ht="12.75">
      <c r="A53" s="14">
        <v>594</v>
      </c>
      <c r="B53" s="15" t="s">
        <v>237</v>
      </c>
      <c r="C53" s="17" t="s">
        <v>148</v>
      </c>
      <c r="D53" s="14"/>
      <c r="E53" s="14"/>
      <c r="F53" s="14"/>
      <c r="G53" s="14"/>
      <c r="H53" s="14"/>
      <c r="I53" s="14"/>
      <c r="J53" s="14">
        <v>78</v>
      </c>
      <c r="K53" s="14">
        <v>6</v>
      </c>
      <c r="L53" s="14"/>
      <c r="M53" s="14"/>
      <c r="N53" s="14"/>
      <c r="O53" s="14"/>
      <c r="P53" s="16"/>
      <c r="Q53" s="16"/>
      <c r="R53" s="16"/>
      <c r="S53" s="16"/>
      <c r="T53" s="14">
        <v>72</v>
      </c>
      <c r="U53" s="14">
        <v>6</v>
      </c>
      <c r="V53" s="14">
        <v>82</v>
      </c>
      <c r="W53" s="14">
        <v>7</v>
      </c>
      <c r="X53" s="14">
        <v>57</v>
      </c>
      <c r="Y53" s="14">
        <v>4</v>
      </c>
      <c r="Z53" s="14"/>
      <c r="AA53" s="14"/>
      <c r="AB53" s="14">
        <v>71</v>
      </c>
      <c r="AC53" s="14">
        <v>5</v>
      </c>
      <c r="AD53" s="14"/>
      <c r="AE53" s="14"/>
      <c r="AF53" s="14"/>
      <c r="AG53" s="14"/>
      <c r="AH53" s="14"/>
      <c r="AI53" s="14"/>
      <c r="AJ53" s="14"/>
      <c r="AK53" s="14"/>
      <c r="AL53" s="14">
        <v>68</v>
      </c>
      <c r="AM53" s="14">
        <v>5</v>
      </c>
      <c r="AN53" s="14"/>
      <c r="AO53" s="14"/>
      <c r="AP53" s="14"/>
      <c r="AQ53" s="14"/>
      <c r="AR53" s="14">
        <v>60</v>
      </c>
      <c r="AS53" s="14">
        <v>3</v>
      </c>
      <c r="AT53" s="14"/>
      <c r="AU53" s="14"/>
      <c r="AV53" s="14"/>
      <c r="AW53" s="14"/>
      <c r="AX53" s="14">
        <v>69</v>
      </c>
      <c r="AY53" s="14">
        <v>5</v>
      </c>
      <c r="AZ53" s="14"/>
      <c r="BA53" s="14"/>
      <c r="BB53" s="14">
        <v>70</v>
      </c>
      <c r="BC53" s="14">
        <v>5</v>
      </c>
      <c r="BD53" s="14"/>
      <c r="BE53" s="14"/>
      <c r="BF53" s="14"/>
      <c r="BG53" s="14"/>
      <c r="BH53" s="14"/>
      <c r="BI53" s="14"/>
      <c r="BJ53" s="14">
        <v>86</v>
      </c>
      <c r="BK53" s="14">
        <v>8</v>
      </c>
      <c r="BL53" s="14"/>
      <c r="BM53" s="14"/>
      <c r="BN53" s="14"/>
      <c r="BO53" s="14"/>
      <c r="BP53" s="14"/>
      <c r="BQ53" s="14"/>
      <c r="BR53" s="14">
        <v>63</v>
      </c>
      <c r="BS53" s="14">
        <v>5</v>
      </c>
      <c r="BT53" s="14"/>
      <c r="BU53" s="14"/>
      <c r="BV53" s="14">
        <v>86</v>
      </c>
      <c r="BW53" s="14">
        <v>8</v>
      </c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0">
        <f t="shared" si="20"/>
        <v>862</v>
      </c>
      <c r="CO53" s="11">
        <f t="shared" si="21"/>
        <v>12</v>
      </c>
      <c r="CP53" s="11">
        <f t="shared" si="22"/>
        <v>67</v>
      </c>
      <c r="CQ53" s="12">
        <f t="shared" si="23"/>
        <v>71.83333333333333</v>
      </c>
    </row>
    <row r="54" spans="1:97" ht="12.75">
      <c r="A54" s="14">
        <v>1719</v>
      </c>
      <c r="B54" s="15" t="s">
        <v>399</v>
      </c>
      <c r="C54" s="15" t="s">
        <v>148</v>
      </c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>
        <v>64</v>
      </c>
      <c r="O54" s="14">
        <v>4</v>
      </c>
      <c r="P54" s="16">
        <v>72</v>
      </c>
      <c r="Q54" s="16">
        <v>5</v>
      </c>
      <c r="R54" s="16">
        <v>75</v>
      </c>
      <c r="S54" s="16">
        <v>6</v>
      </c>
      <c r="T54" s="14"/>
      <c r="U54" s="14"/>
      <c r="V54" s="14"/>
      <c r="W54" s="14"/>
      <c r="X54" s="14"/>
      <c r="Y54" s="14"/>
      <c r="Z54" s="14"/>
      <c r="AA54" s="14"/>
      <c r="AB54" s="14">
        <v>78</v>
      </c>
      <c r="AC54" s="14">
        <v>6</v>
      </c>
      <c r="AD54" s="14">
        <v>80</v>
      </c>
      <c r="AE54" s="14">
        <v>7</v>
      </c>
      <c r="AF54" s="14"/>
      <c r="AG54" s="14"/>
      <c r="AH54" s="14">
        <v>82</v>
      </c>
      <c r="AI54" s="14">
        <v>7</v>
      </c>
      <c r="AJ54" s="14">
        <v>82</v>
      </c>
      <c r="AK54" s="14">
        <v>7</v>
      </c>
      <c r="AL54" s="14">
        <v>82</v>
      </c>
      <c r="AM54" s="14">
        <v>7</v>
      </c>
      <c r="AN54" s="14"/>
      <c r="AO54" s="14"/>
      <c r="AP54" s="14"/>
      <c r="AQ54" s="14"/>
      <c r="AR54" s="14">
        <v>68</v>
      </c>
      <c r="AS54" s="14">
        <v>4</v>
      </c>
      <c r="AT54" s="14">
        <v>72</v>
      </c>
      <c r="AU54" s="14">
        <v>5</v>
      </c>
      <c r="AV54" s="14">
        <v>57</v>
      </c>
      <c r="AW54" s="14">
        <v>3</v>
      </c>
      <c r="AX54" s="14">
        <v>70</v>
      </c>
      <c r="AY54" s="14">
        <v>5</v>
      </c>
      <c r="AZ54" s="14">
        <v>58</v>
      </c>
      <c r="BA54" s="14">
        <v>4</v>
      </c>
      <c r="BB54" s="14"/>
      <c r="BC54" s="14"/>
      <c r="BD54" s="14">
        <v>68</v>
      </c>
      <c r="BE54" s="14">
        <v>5</v>
      </c>
      <c r="BF54" s="14">
        <v>82</v>
      </c>
      <c r="BG54" s="14">
        <v>7</v>
      </c>
      <c r="BH54" s="14">
        <v>72</v>
      </c>
      <c r="BI54" s="14">
        <v>5</v>
      </c>
      <c r="BJ54" s="14"/>
      <c r="BK54" s="14"/>
      <c r="BL54" s="14">
        <v>74</v>
      </c>
      <c r="BM54" s="14">
        <v>6</v>
      </c>
      <c r="BN54" s="14">
        <v>74</v>
      </c>
      <c r="BO54" s="14">
        <v>5</v>
      </c>
      <c r="BP54" s="14">
        <v>76</v>
      </c>
      <c r="BQ54" s="14">
        <v>6</v>
      </c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0">
        <f t="shared" si="20"/>
        <v>1386</v>
      </c>
      <c r="CO54" s="11">
        <f t="shared" si="21"/>
        <v>19</v>
      </c>
      <c r="CP54" s="11">
        <f t="shared" si="22"/>
        <v>104</v>
      </c>
      <c r="CQ54" s="12">
        <f t="shared" si="23"/>
        <v>72.94736842105263</v>
      </c>
      <c r="CS54"/>
    </row>
    <row r="55" spans="1:95" ht="12.75">
      <c r="A55" s="14">
        <v>1805</v>
      </c>
      <c r="B55" s="17" t="s">
        <v>271</v>
      </c>
      <c r="C55" s="17" t="s">
        <v>148</v>
      </c>
      <c r="D55" s="14"/>
      <c r="E55" s="14"/>
      <c r="F55" s="14"/>
      <c r="G55" s="14"/>
      <c r="H55" s="14">
        <v>84</v>
      </c>
      <c r="I55" s="14">
        <v>8</v>
      </c>
      <c r="J55" s="14">
        <v>78</v>
      </c>
      <c r="K55" s="14">
        <v>7</v>
      </c>
      <c r="L55" s="14">
        <v>64</v>
      </c>
      <c r="M55" s="14">
        <v>4</v>
      </c>
      <c r="N55" s="14"/>
      <c r="O55" s="14"/>
      <c r="P55" s="16"/>
      <c r="Q55" s="16"/>
      <c r="R55" s="16">
        <v>72</v>
      </c>
      <c r="S55" s="16">
        <v>6</v>
      </c>
      <c r="T55" s="14">
        <v>74</v>
      </c>
      <c r="U55" s="14">
        <v>6</v>
      </c>
      <c r="V55" s="14">
        <v>80</v>
      </c>
      <c r="W55" s="14">
        <v>7</v>
      </c>
      <c r="X55" s="14"/>
      <c r="Y55" s="14"/>
      <c r="Z55" s="14">
        <v>57</v>
      </c>
      <c r="AA55" s="14">
        <v>4</v>
      </c>
      <c r="AB55" s="14"/>
      <c r="AC55" s="14"/>
      <c r="AD55" s="14"/>
      <c r="AE55" s="14"/>
      <c r="AF55" s="14">
        <v>71</v>
      </c>
      <c r="AG55" s="14">
        <v>6</v>
      </c>
      <c r="AH55" s="14"/>
      <c r="AI55" s="14"/>
      <c r="AJ55" s="14">
        <v>80</v>
      </c>
      <c r="AK55" s="14">
        <v>7</v>
      </c>
      <c r="AL55" s="14">
        <v>74</v>
      </c>
      <c r="AM55" s="14">
        <v>6</v>
      </c>
      <c r="AN55" s="14"/>
      <c r="AO55" s="14"/>
      <c r="AP55" s="14"/>
      <c r="AQ55" s="14"/>
      <c r="AR55" s="14">
        <v>78</v>
      </c>
      <c r="AS55" s="14">
        <v>7</v>
      </c>
      <c r="AT55" s="14">
        <v>74</v>
      </c>
      <c r="AU55" s="14">
        <v>5</v>
      </c>
      <c r="AV55" s="14">
        <v>53</v>
      </c>
      <c r="AW55" s="14">
        <v>3</v>
      </c>
      <c r="AX55" s="14"/>
      <c r="AY55" s="14"/>
      <c r="AZ55" s="14"/>
      <c r="BA55" s="14"/>
      <c r="BB55" s="14"/>
      <c r="BC55" s="14"/>
      <c r="BD55" s="14">
        <v>66</v>
      </c>
      <c r="BE55" s="14">
        <v>5</v>
      </c>
      <c r="BF55" s="14"/>
      <c r="BG55" s="14"/>
      <c r="BH55" s="14">
        <v>76</v>
      </c>
      <c r="BI55" s="14">
        <v>6</v>
      </c>
      <c r="BJ55" s="14">
        <v>59</v>
      </c>
      <c r="BK55" s="14">
        <v>3</v>
      </c>
      <c r="BL55" s="14"/>
      <c r="BM55" s="14"/>
      <c r="BN55" s="14">
        <v>72</v>
      </c>
      <c r="BO55" s="14">
        <v>5</v>
      </c>
      <c r="BP55" s="14">
        <v>74</v>
      </c>
      <c r="BQ55" s="14">
        <v>6</v>
      </c>
      <c r="BR55" s="14"/>
      <c r="BS55" s="14"/>
      <c r="BT55" s="14">
        <v>70</v>
      </c>
      <c r="BU55" s="14">
        <v>5</v>
      </c>
      <c r="BV55" s="14">
        <v>74</v>
      </c>
      <c r="BW55" s="14">
        <v>6</v>
      </c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0">
        <f t="shared" si="20"/>
        <v>1430</v>
      </c>
      <c r="CO55" s="11">
        <f t="shared" si="21"/>
        <v>20</v>
      </c>
      <c r="CP55" s="11">
        <f t="shared" si="22"/>
        <v>112</v>
      </c>
      <c r="CQ55" s="12">
        <f t="shared" si="23"/>
        <v>71.5</v>
      </c>
    </row>
    <row r="56" spans="1:97" ht="12.75">
      <c r="A56" s="14">
        <v>3165</v>
      </c>
      <c r="B56" s="15" t="s">
        <v>149</v>
      </c>
      <c r="C56" s="17" t="s">
        <v>148</v>
      </c>
      <c r="D56" s="14"/>
      <c r="E56" s="14"/>
      <c r="F56" s="14"/>
      <c r="G56" s="14"/>
      <c r="H56" s="14"/>
      <c r="I56" s="14"/>
      <c r="J56" s="14">
        <v>56</v>
      </c>
      <c r="K56" s="14">
        <v>3</v>
      </c>
      <c r="L56" s="14">
        <v>76</v>
      </c>
      <c r="M56" s="14">
        <v>6</v>
      </c>
      <c r="N56" s="14">
        <v>67</v>
      </c>
      <c r="O56" s="14">
        <v>5</v>
      </c>
      <c r="P56" s="16">
        <v>70</v>
      </c>
      <c r="Q56" s="16">
        <v>5</v>
      </c>
      <c r="R56" s="16"/>
      <c r="S56" s="16"/>
      <c r="T56" s="14"/>
      <c r="U56" s="14"/>
      <c r="V56" s="14"/>
      <c r="W56" s="14"/>
      <c r="X56" s="14"/>
      <c r="Y56" s="14"/>
      <c r="Z56" s="14">
        <v>74</v>
      </c>
      <c r="AA56" s="14">
        <v>6</v>
      </c>
      <c r="AB56" s="14">
        <v>74</v>
      </c>
      <c r="AC56" s="14">
        <v>6</v>
      </c>
      <c r="AD56" s="14">
        <v>76</v>
      </c>
      <c r="AE56" s="14">
        <v>6</v>
      </c>
      <c r="AF56" s="14">
        <v>71</v>
      </c>
      <c r="AG56" s="14">
        <v>6</v>
      </c>
      <c r="AH56" s="14">
        <v>78</v>
      </c>
      <c r="AI56" s="14">
        <v>7</v>
      </c>
      <c r="AJ56" s="14">
        <v>70</v>
      </c>
      <c r="AK56" s="14">
        <v>6</v>
      </c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>
        <v>80</v>
      </c>
      <c r="AY56" s="14">
        <v>7</v>
      </c>
      <c r="AZ56" s="14">
        <v>71</v>
      </c>
      <c r="BA56" s="14">
        <v>6</v>
      </c>
      <c r="BB56" s="14"/>
      <c r="BC56" s="14"/>
      <c r="BD56" s="14"/>
      <c r="BE56" s="14"/>
      <c r="BF56" s="14">
        <v>84</v>
      </c>
      <c r="BG56" s="14">
        <v>8</v>
      </c>
      <c r="BH56" s="14">
        <v>76</v>
      </c>
      <c r="BI56" s="14">
        <v>6</v>
      </c>
      <c r="BJ56" s="14">
        <v>55</v>
      </c>
      <c r="BK56" s="14">
        <v>2</v>
      </c>
      <c r="BL56" s="14">
        <v>66</v>
      </c>
      <c r="BM56" s="14">
        <v>4</v>
      </c>
      <c r="BN56" s="14"/>
      <c r="BO56" s="14"/>
      <c r="BP56" s="14"/>
      <c r="BQ56" s="14"/>
      <c r="BR56" s="14"/>
      <c r="BS56" s="14"/>
      <c r="BT56" s="14">
        <v>80</v>
      </c>
      <c r="BU56" s="14">
        <v>7</v>
      </c>
      <c r="BV56" s="14">
        <v>59</v>
      </c>
      <c r="BW56" s="14">
        <v>3</v>
      </c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0">
        <f t="shared" si="20"/>
        <v>1283</v>
      </c>
      <c r="CO56" s="11">
        <f t="shared" si="21"/>
        <v>18</v>
      </c>
      <c r="CP56" s="11">
        <f t="shared" si="22"/>
        <v>99</v>
      </c>
      <c r="CQ56" s="12">
        <f t="shared" si="23"/>
        <v>71.27777777777777</v>
      </c>
      <c r="CS56"/>
    </row>
    <row r="57" spans="1:95" ht="12.75">
      <c r="A57" s="14">
        <v>3365</v>
      </c>
      <c r="B57" s="17" t="s">
        <v>147</v>
      </c>
      <c r="C57" s="17" t="s">
        <v>148</v>
      </c>
      <c r="D57" s="14"/>
      <c r="E57" s="14"/>
      <c r="F57" s="14"/>
      <c r="G57" s="14"/>
      <c r="H57" s="14">
        <v>68</v>
      </c>
      <c r="I57" s="14">
        <v>5</v>
      </c>
      <c r="J57" s="14">
        <v>53</v>
      </c>
      <c r="K57" s="14">
        <v>2</v>
      </c>
      <c r="L57" s="14"/>
      <c r="M57" s="14"/>
      <c r="N57" s="14"/>
      <c r="O57" s="14"/>
      <c r="P57" s="16"/>
      <c r="Q57" s="16"/>
      <c r="R57" s="16">
        <v>60</v>
      </c>
      <c r="S57" s="16">
        <v>3</v>
      </c>
      <c r="T57" s="14"/>
      <c r="U57" s="14"/>
      <c r="V57" s="14"/>
      <c r="W57" s="14"/>
      <c r="X57" s="14">
        <v>67</v>
      </c>
      <c r="Y57" s="14">
        <v>5</v>
      </c>
      <c r="Z57" s="14">
        <v>66</v>
      </c>
      <c r="AA57" s="14">
        <v>5</v>
      </c>
      <c r="AB57" s="14">
        <v>66</v>
      </c>
      <c r="AC57" s="14">
        <v>4</v>
      </c>
      <c r="AD57" s="14"/>
      <c r="AE57" s="14"/>
      <c r="AF57" s="14">
        <v>64</v>
      </c>
      <c r="AG57" s="14">
        <v>5</v>
      </c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>
        <v>58</v>
      </c>
      <c r="AU57" s="14">
        <v>3</v>
      </c>
      <c r="AV57" s="14">
        <v>75</v>
      </c>
      <c r="AW57" s="14">
        <v>6</v>
      </c>
      <c r="AX57" s="14">
        <v>66</v>
      </c>
      <c r="AY57" s="14">
        <v>5</v>
      </c>
      <c r="AZ57" s="14"/>
      <c r="BA57" s="14"/>
      <c r="BB57" s="14">
        <v>82</v>
      </c>
      <c r="BC57" s="14">
        <v>7</v>
      </c>
      <c r="BD57" s="14"/>
      <c r="BE57" s="14"/>
      <c r="BF57" s="14"/>
      <c r="BG57" s="14"/>
      <c r="BH57" s="14"/>
      <c r="BI57" s="14"/>
      <c r="BJ57" s="14">
        <v>68</v>
      </c>
      <c r="BK57" s="14">
        <v>5</v>
      </c>
      <c r="BL57" s="14"/>
      <c r="BM57" s="14"/>
      <c r="BN57" s="14"/>
      <c r="BO57" s="14"/>
      <c r="BP57" s="14"/>
      <c r="BQ57" s="14"/>
      <c r="BR57" s="14">
        <v>72</v>
      </c>
      <c r="BS57" s="14">
        <v>6</v>
      </c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0">
        <f t="shared" si="20"/>
        <v>865</v>
      </c>
      <c r="CO57" s="11">
        <f t="shared" si="21"/>
        <v>13</v>
      </c>
      <c r="CP57" s="11">
        <f t="shared" si="22"/>
        <v>61</v>
      </c>
      <c r="CQ57" s="12">
        <f t="shared" si="23"/>
        <v>66.53846153846153</v>
      </c>
    </row>
    <row r="58" spans="1:95" ht="12.75">
      <c r="A58" s="14">
        <v>4478</v>
      </c>
      <c r="B58" s="15" t="s">
        <v>214</v>
      </c>
      <c r="C58" s="17" t="s">
        <v>148</v>
      </c>
      <c r="D58" s="14"/>
      <c r="E58" s="14"/>
      <c r="F58" s="14"/>
      <c r="G58" s="14"/>
      <c r="H58" s="14">
        <v>64</v>
      </c>
      <c r="I58" s="14">
        <v>4</v>
      </c>
      <c r="J58" s="14"/>
      <c r="K58" s="14"/>
      <c r="L58" s="14">
        <v>80</v>
      </c>
      <c r="M58" s="14">
        <v>7</v>
      </c>
      <c r="N58" s="14">
        <v>75</v>
      </c>
      <c r="O58" s="14">
        <v>6</v>
      </c>
      <c r="P58" s="16">
        <v>76</v>
      </c>
      <c r="Q58" s="16">
        <v>6</v>
      </c>
      <c r="R58" s="16">
        <v>66</v>
      </c>
      <c r="S58" s="16">
        <v>5</v>
      </c>
      <c r="T58" s="14">
        <v>69</v>
      </c>
      <c r="U58" s="14">
        <v>5</v>
      </c>
      <c r="V58" s="14">
        <v>76</v>
      </c>
      <c r="W58" s="14">
        <v>6</v>
      </c>
      <c r="X58" s="14">
        <v>60</v>
      </c>
      <c r="Y58" s="14">
        <v>4</v>
      </c>
      <c r="Z58" s="14"/>
      <c r="AA58" s="14"/>
      <c r="AB58" s="14"/>
      <c r="AC58" s="14"/>
      <c r="AD58" s="14"/>
      <c r="AE58" s="14"/>
      <c r="AF58" s="14"/>
      <c r="AG58" s="14"/>
      <c r="AH58" s="14">
        <v>61</v>
      </c>
      <c r="AI58" s="14">
        <v>4</v>
      </c>
      <c r="AJ58" s="14"/>
      <c r="AK58" s="14"/>
      <c r="AL58" s="14">
        <v>76</v>
      </c>
      <c r="AM58" s="14">
        <v>6</v>
      </c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>
        <v>74</v>
      </c>
      <c r="BC58" s="14">
        <v>5</v>
      </c>
      <c r="BD58" s="14">
        <v>73</v>
      </c>
      <c r="BE58" s="14">
        <v>6</v>
      </c>
      <c r="BF58" s="14">
        <v>72</v>
      </c>
      <c r="BG58" s="14">
        <v>5</v>
      </c>
      <c r="BH58" s="14"/>
      <c r="BI58" s="14"/>
      <c r="BJ58" s="14"/>
      <c r="BK58" s="14"/>
      <c r="BL58" s="23">
        <v>90</v>
      </c>
      <c r="BM58" s="23">
        <v>9</v>
      </c>
      <c r="BN58" s="14">
        <v>60</v>
      </c>
      <c r="BO58" s="14">
        <v>3</v>
      </c>
      <c r="BP58" s="14">
        <v>78</v>
      </c>
      <c r="BQ58" s="14">
        <v>6</v>
      </c>
      <c r="BR58" s="14">
        <v>84</v>
      </c>
      <c r="BS58" s="14">
        <v>8</v>
      </c>
      <c r="BT58" s="14">
        <v>74</v>
      </c>
      <c r="BU58" s="14">
        <v>6</v>
      </c>
      <c r="BV58" s="14">
        <v>61</v>
      </c>
      <c r="BW58" s="14">
        <v>3</v>
      </c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0">
        <f t="shared" si="20"/>
        <v>1369</v>
      </c>
      <c r="CO58" s="11">
        <f t="shared" si="21"/>
        <v>19</v>
      </c>
      <c r="CP58" s="11">
        <f t="shared" si="22"/>
        <v>104</v>
      </c>
      <c r="CQ58" s="12">
        <f t="shared" si="23"/>
        <v>72.05263157894737</v>
      </c>
    </row>
    <row r="59" spans="1:95" ht="12.75">
      <c r="A59" s="14">
        <v>5605</v>
      </c>
      <c r="B59" s="17" t="s">
        <v>150</v>
      </c>
      <c r="C59" s="17" t="s">
        <v>148</v>
      </c>
      <c r="D59" s="14"/>
      <c r="E59" s="14"/>
      <c r="F59" s="14"/>
      <c r="G59" s="14"/>
      <c r="H59" s="14">
        <v>72</v>
      </c>
      <c r="I59" s="14">
        <v>6</v>
      </c>
      <c r="J59" s="14">
        <v>74</v>
      </c>
      <c r="K59" s="14">
        <v>6</v>
      </c>
      <c r="L59" s="14"/>
      <c r="M59" s="14"/>
      <c r="N59" s="14">
        <v>82</v>
      </c>
      <c r="O59" s="14">
        <v>7</v>
      </c>
      <c r="P59" s="16"/>
      <c r="Q59" s="16"/>
      <c r="R59" s="16"/>
      <c r="S59" s="16"/>
      <c r="T59" s="14"/>
      <c r="U59" s="14"/>
      <c r="V59" s="14">
        <v>66</v>
      </c>
      <c r="W59" s="14">
        <v>3</v>
      </c>
      <c r="X59" s="14">
        <v>57</v>
      </c>
      <c r="Y59" s="14">
        <v>2</v>
      </c>
      <c r="Z59" s="14"/>
      <c r="AA59" s="14"/>
      <c r="AB59" s="14"/>
      <c r="AC59" s="14"/>
      <c r="AD59" s="14">
        <v>58</v>
      </c>
      <c r="AE59" s="14">
        <v>3</v>
      </c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>
        <v>52</v>
      </c>
      <c r="AW59" s="14">
        <v>3</v>
      </c>
      <c r="AX59" s="14"/>
      <c r="AY59" s="14"/>
      <c r="AZ59" s="14">
        <v>70</v>
      </c>
      <c r="BA59" s="14">
        <v>5</v>
      </c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>
        <v>86</v>
      </c>
      <c r="BO59" s="14">
        <v>8</v>
      </c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0">
        <f t="shared" si="20"/>
        <v>617</v>
      </c>
      <c r="CO59" s="11">
        <f t="shared" si="21"/>
        <v>9</v>
      </c>
      <c r="CP59" s="11">
        <f t="shared" si="22"/>
        <v>43</v>
      </c>
      <c r="CQ59" s="12">
        <f t="shared" si="23"/>
        <v>68.55555555555556</v>
      </c>
    </row>
    <row r="60" spans="1:95" ht="12.75">
      <c r="A60" s="14">
        <v>5761</v>
      </c>
      <c r="B60" s="15" t="s">
        <v>400</v>
      </c>
      <c r="C60" s="15" t="s">
        <v>148</v>
      </c>
      <c r="D60" s="14"/>
      <c r="E60" s="14"/>
      <c r="F60" s="14"/>
      <c r="G60" s="14"/>
      <c r="H60" s="14"/>
      <c r="I60" s="14"/>
      <c r="J60" s="14"/>
      <c r="K60" s="14"/>
      <c r="L60" s="14">
        <v>70</v>
      </c>
      <c r="M60" s="14">
        <v>5</v>
      </c>
      <c r="N60" s="14"/>
      <c r="O60" s="14"/>
      <c r="P60" s="16">
        <v>76</v>
      </c>
      <c r="Q60" s="16">
        <v>6</v>
      </c>
      <c r="R60" s="16">
        <v>68</v>
      </c>
      <c r="S60" s="16">
        <v>5</v>
      </c>
      <c r="T60" s="14">
        <v>64</v>
      </c>
      <c r="U60" s="14">
        <v>4</v>
      </c>
      <c r="V60" s="14"/>
      <c r="W60" s="14"/>
      <c r="X60" s="14">
        <v>80</v>
      </c>
      <c r="Y60" s="14">
        <v>7</v>
      </c>
      <c r="Z60" s="14">
        <v>82</v>
      </c>
      <c r="AA60" s="14">
        <v>7</v>
      </c>
      <c r="AB60" s="14">
        <v>71</v>
      </c>
      <c r="AC60" s="14">
        <v>6</v>
      </c>
      <c r="AD60" s="14">
        <v>75</v>
      </c>
      <c r="AE60" s="14">
        <v>6</v>
      </c>
      <c r="AF60" s="14">
        <v>72</v>
      </c>
      <c r="AG60" s="14">
        <v>5</v>
      </c>
      <c r="AH60" s="14">
        <v>64</v>
      </c>
      <c r="AI60" s="14">
        <v>4</v>
      </c>
      <c r="AJ60" s="14">
        <v>74</v>
      </c>
      <c r="AK60" s="14">
        <v>6</v>
      </c>
      <c r="AL60" s="14"/>
      <c r="AM60" s="14"/>
      <c r="AN60" s="14"/>
      <c r="AO60" s="14"/>
      <c r="AP60" s="14"/>
      <c r="AQ60" s="14"/>
      <c r="AR60" s="14">
        <v>76</v>
      </c>
      <c r="AS60" s="14">
        <v>6</v>
      </c>
      <c r="AT60" s="14">
        <v>75</v>
      </c>
      <c r="AU60" s="14">
        <v>6</v>
      </c>
      <c r="AV60" s="14">
        <v>53</v>
      </c>
      <c r="AW60" s="14">
        <v>3</v>
      </c>
      <c r="AX60" s="14"/>
      <c r="AY60" s="14"/>
      <c r="AZ60" s="14">
        <v>78</v>
      </c>
      <c r="BA60" s="14">
        <v>6</v>
      </c>
      <c r="BB60" s="14">
        <v>80</v>
      </c>
      <c r="BC60" s="14">
        <v>7</v>
      </c>
      <c r="BD60" s="14">
        <v>76</v>
      </c>
      <c r="BE60" s="14">
        <v>6</v>
      </c>
      <c r="BF60" s="23">
        <v>90</v>
      </c>
      <c r="BG60" s="23">
        <v>9</v>
      </c>
      <c r="BH60" s="14">
        <v>70</v>
      </c>
      <c r="BI60" s="14">
        <v>5</v>
      </c>
      <c r="BJ60" s="14"/>
      <c r="BK60" s="14"/>
      <c r="BL60" s="14">
        <v>78</v>
      </c>
      <c r="BM60" s="14">
        <v>6</v>
      </c>
      <c r="BN60" s="14">
        <v>74</v>
      </c>
      <c r="BO60" s="14">
        <v>6</v>
      </c>
      <c r="BP60" s="14">
        <v>82</v>
      </c>
      <c r="BQ60" s="14">
        <v>7</v>
      </c>
      <c r="BR60" s="14">
        <v>74</v>
      </c>
      <c r="BS60" s="14">
        <v>5</v>
      </c>
      <c r="BT60" s="14">
        <v>67</v>
      </c>
      <c r="BU60" s="14">
        <v>5</v>
      </c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0">
        <f t="shared" si="20"/>
        <v>1769</v>
      </c>
      <c r="CO60" s="11">
        <f t="shared" si="21"/>
        <v>24</v>
      </c>
      <c r="CP60" s="11">
        <f t="shared" si="22"/>
        <v>138</v>
      </c>
      <c r="CQ60" s="12">
        <f t="shared" si="23"/>
        <v>73.70833333333333</v>
      </c>
    </row>
    <row r="61" spans="1:95" ht="12.75">
      <c r="A61" s="14">
        <v>1165</v>
      </c>
      <c r="B61" s="15" t="s">
        <v>561</v>
      </c>
      <c r="C61" s="15" t="s">
        <v>45</v>
      </c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6"/>
      <c r="Q61" s="16"/>
      <c r="R61" s="16"/>
      <c r="S61" s="16"/>
      <c r="T61" s="14"/>
      <c r="U61" s="14"/>
      <c r="V61" s="14"/>
      <c r="W61" s="14"/>
      <c r="X61" s="14"/>
      <c r="Y61" s="14"/>
      <c r="Z61" s="14"/>
      <c r="AA61" s="14"/>
      <c r="AB61" s="14">
        <v>53</v>
      </c>
      <c r="AC61" s="14">
        <v>3</v>
      </c>
      <c r="AD61" s="14">
        <v>60</v>
      </c>
      <c r="AE61" s="14">
        <v>3</v>
      </c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>
        <v>80</v>
      </c>
      <c r="AS61" s="14">
        <v>7</v>
      </c>
      <c r="AT61" s="14">
        <v>82</v>
      </c>
      <c r="AU61" s="14">
        <v>8</v>
      </c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>
        <v>76</v>
      </c>
      <c r="BG61" s="14">
        <v>6</v>
      </c>
      <c r="BH61" s="14">
        <v>72</v>
      </c>
      <c r="BI61" s="14">
        <v>5</v>
      </c>
      <c r="BJ61" s="14">
        <v>65</v>
      </c>
      <c r="BK61" s="14">
        <v>4</v>
      </c>
      <c r="BL61" s="14">
        <v>74</v>
      </c>
      <c r="BM61" s="14">
        <v>6</v>
      </c>
      <c r="BN61" s="14">
        <v>76</v>
      </c>
      <c r="BO61" s="14">
        <v>6</v>
      </c>
      <c r="BP61" s="14"/>
      <c r="BQ61" s="14"/>
      <c r="BR61" s="14"/>
      <c r="BS61" s="14"/>
      <c r="BT61" s="14">
        <v>63</v>
      </c>
      <c r="BU61" s="14">
        <v>4</v>
      </c>
      <c r="BV61" s="14">
        <v>52</v>
      </c>
      <c r="BW61" s="14">
        <v>2</v>
      </c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0">
        <f>SUM(D61,F61,H61,J61,L61,N61,P61,R61,T61,V61,X61,Z61)+SUM(AB61,AD61,AF61,AH61,AJ61,AL61,AN61,AP61,AR61,AT61,AV61,AX61)+SUM(AZ61,BB61,BD61,BF61,BH61,BJ61,BL61,BN61,BP61,BR61,BT61,BV61)+SUM(BX61,BZ61,CB61,CD61,CF61,CH61,CJ61,CL61)</f>
        <v>753</v>
      </c>
      <c r="CO61" s="11">
        <f>COUNT(D61,F61,H61,J61,L61,N61,P61,R61,T61,V61,X61,Z61)+COUNT(AB61,AD61,AF61,AH61,AJ61,AL61,AN61,AP61,AR61,AT61,AV61,AX61)+COUNT(AZ61,BB61,BD61,BF61,BH61,BJ61,BL61,BN61,BP61,BR61,BT61,BV61)+COUNT(BX61,BZ61,CB61,CD61,CF61,CH61,CJ61,CL61)</f>
        <v>11</v>
      </c>
      <c r="CP61" s="11">
        <f>SUM(E61,G61,I61,K61,M61,O61,Q61,S61,U61,W61,Y61,AA61,AC61,AE61,AG61,AI61,AK61,AM61,AO61,AQ61,AS61,AU61,AW61,AY61,BA61,BC61)+SUM(BE61,BG61,BI61,BK61,BM61,BO61,BQ61,BS61,BU61,BW61)+SUM(BY61,CA61,CC61,CE61,CG61,CI61,CK61,CM61)</f>
        <v>54</v>
      </c>
      <c r="CQ61" s="12">
        <f>CN61/CO61</f>
        <v>68.45454545454545</v>
      </c>
    </row>
    <row r="62" spans="1:97" ht="12.75">
      <c r="A62" s="14">
        <v>1171</v>
      </c>
      <c r="B62" s="15" t="s">
        <v>402</v>
      </c>
      <c r="C62" s="15" t="s">
        <v>45</v>
      </c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>
        <v>56</v>
      </c>
      <c r="O62" s="14">
        <v>3</v>
      </c>
      <c r="P62" s="16"/>
      <c r="Q62" s="16"/>
      <c r="R62" s="16"/>
      <c r="S62" s="16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0">
        <f>SUM(D62,F62,H62,J62,L62,N62,P62,R62,T62,V62,X62,Z62)+SUM(AB62,AD62,AF62,AH62,AJ62,AL62,AN62,AP62,AR62,AT62,AV62,AX62)+SUM(AZ62,BB62,BD62,BF62,BH62,BJ62,BL62,BN62,BP62,BR62,BT62,BV62)+SUM(BX62,BZ62,CB62,CD62,CF62,CH62,CJ62,CL62)</f>
        <v>56</v>
      </c>
      <c r="CO62" s="11">
        <f>COUNT(D62,F62,H62,J62,L62,N62,P62,R62,T62,V62,X62,Z62)+COUNT(AB62,AD62,AF62,AH62,AJ62,AL62,AN62,AP62,AR62,AT62,AV62,AX62)+COUNT(AZ62,BB62,BD62,BF62,BH62,BJ62,BL62,BN62,BP62,BR62,BT62,BV62)+COUNT(BX62,BZ62,CB62,CD62,CF62,CH62,CJ62,CL62)</f>
        <v>1</v>
      </c>
      <c r="CP62" s="11">
        <f>SUM(E62,G62,I62,K62,M62,O62,Q62,S62,U62,W62,Y62,AA62,AC62,AE62,AG62,AI62,AK62,AM62,AO62,AQ62,AS62,AU62,AW62,AY62,BA62,BC62)+SUM(BE62,BG62,BI62,BK62,BM62,BO62,BQ62,BS62,BU62,BW62)+SUM(BY62,CA62,CC62,CE62,CG62,CI62,CK62,CM62)</f>
        <v>3</v>
      </c>
      <c r="CQ62" s="12">
        <f>CN62/CO62</f>
        <v>56</v>
      </c>
      <c r="CS62"/>
    </row>
    <row r="63" spans="1:97" ht="12.75">
      <c r="A63" s="14">
        <v>1174</v>
      </c>
      <c r="B63" s="15" t="s">
        <v>562</v>
      </c>
      <c r="C63" s="15" t="s">
        <v>45</v>
      </c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6"/>
      <c r="Q63" s="16"/>
      <c r="R63" s="16"/>
      <c r="S63" s="16"/>
      <c r="T63" s="14"/>
      <c r="U63" s="14"/>
      <c r="V63" s="14"/>
      <c r="W63" s="14"/>
      <c r="X63" s="14">
        <v>69</v>
      </c>
      <c r="Y63" s="14">
        <v>6</v>
      </c>
      <c r="Z63" s="14">
        <v>56</v>
      </c>
      <c r="AA63" s="14">
        <v>3</v>
      </c>
      <c r="AB63" s="14">
        <v>59</v>
      </c>
      <c r="AC63" s="14">
        <v>2</v>
      </c>
      <c r="AD63" s="14">
        <v>56</v>
      </c>
      <c r="AE63" s="14">
        <v>4</v>
      </c>
      <c r="AF63" s="14"/>
      <c r="AG63" s="14"/>
      <c r="AH63" s="14">
        <v>63</v>
      </c>
      <c r="AI63" s="14">
        <v>5</v>
      </c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>
        <v>57</v>
      </c>
      <c r="AW63" s="14">
        <v>3</v>
      </c>
      <c r="AX63" s="14">
        <v>39</v>
      </c>
      <c r="AY63" s="14">
        <v>2</v>
      </c>
      <c r="AZ63" s="14"/>
      <c r="BA63" s="14"/>
      <c r="BB63" s="14"/>
      <c r="BC63" s="14"/>
      <c r="BD63" s="14">
        <v>54</v>
      </c>
      <c r="BE63" s="14">
        <v>3</v>
      </c>
      <c r="BF63" s="14"/>
      <c r="BG63" s="14"/>
      <c r="BH63" s="14">
        <v>61</v>
      </c>
      <c r="BI63" s="14">
        <v>3</v>
      </c>
      <c r="BJ63" s="14">
        <v>68</v>
      </c>
      <c r="BK63" s="14">
        <v>4</v>
      </c>
      <c r="BL63" s="14"/>
      <c r="BM63" s="14"/>
      <c r="BN63" s="14"/>
      <c r="BO63" s="14"/>
      <c r="BP63" s="14">
        <v>63</v>
      </c>
      <c r="BQ63" s="14">
        <v>5</v>
      </c>
      <c r="BR63" s="14">
        <v>64</v>
      </c>
      <c r="BS63" s="14">
        <v>4</v>
      </c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0">
        <f>SUM(D63,F63,H63,J63,L63,N63,P63,R63,T63,V63,X63,Z63)+SUM(AB63,AD63,AF63,AH63,AJ63,AL63,AN63,AP63,AR63,AT63,AV63,AX63)+SUM(AZ63,BB63,BD63,BF63,BH63,BJ63,BL63,BN63,BP63,BR63,BT63,BV63)+SUM(BX63,BZ63,CB63,CD63,CF63,CH63,CJ63,CL63)</f>
        <v>709</v>
      </c>
      <c r="CO63" s="11">
        <f>COUNT(D63,F63,H63,J63,L63,N63,P63,R63,T63,V63,X63,Z63)+COUNT(AB63,AD63,AF63,AH63,AJ63,AL63,AN63,AP63,AR63,AT63,AV63,AX63)+COUNT(AZ63,BB63,BD63,BF63,BH63,BJ63,BL63,BN63,BP63,BR63,BT63,BV63)+COUNT(BX63,BZ63,CB63,CD63,CF63,CH63,CJ63,CL63)</f>
        <v>12</v>
      </c>
      <c r="CP63" s="11">
        <f>SUM(E63,G63,I63,K63,M63,O63,Q63,S63,U63,W63,Y63,AA63,AC63,AE63,AG63,AI63,AK63,AM63,AO63,AQ63,AS63,AU63,AW63,AY63,BA63,BC63)+SUM(BE63,BG63,BI63,BK63,BM63,BO63,BQ63,BS63,BU63,BW63)+SUM(BY63,CA63,CC63,CE63,CG63,CI63,CK63,CM63)</f>
        <v>44</v>
      </c>
      <c r="CQ63" s="12">
        <f>CN63/CO63</f>
        <v>59.083333333333336</v>
      </c>
      <c r="CS63"/>
    </row>
    <row r="64" spans="1:97" ht="12.75">
      <c r="A64" s="14">
        <v>1175</v>
      </c>
      <c r="B64" s="15" t="s">
        <v>581</v>
      </c>
      <c r="C64" s="15" t="s">
        <v>45</v>
      </c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6"/>
      <c r="Q64" s="16"/>
      <c r="R64" s="16"/>
      <c r="S64" s="16"/>
      <c r="T64" s="14"/>
      <c r="U64" s="14"/>
      <c r="V64" s="14"/>
      <c r="W64" s="14"/>
      <c r="X64" s="14"/>
      <c r="Y64" s="14"/>
      <c r="Z64" s="14">
        <v>86</v>
      </c>
      <c r="AA64" s="14">
        <v>8</v>
      </c>
      <c r="AB64" s="14"/>
      <c r="AC64" s="14"/>
      <c r="AD64" s="14"/>
      <c r="AE64" s="14"/>
      <c r="AF64" s="14">
        <v>70</v>
      </c>
      <c r="AG64" s="14">
        <v>5</v>
      </c>
      <c r="AH64" s="14"/>
      <c r="AI64" s="14"/>
      <c r="AJ64" s="14">
        <v>64</v>
      </c>
      <c r="AK64" s="14">
        <v>5</v>
      </c>
      <c r="AL64" s="14">
        <v>65</v>
      </c>
      <c r="AM64" s="14">
        <v>4</v>
      </c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>
        <v>72</v>
      </c>
      <c r="BU64" s="14">
        <v>5</v>
      </c>
      <c r="BV64" s="14">
        <v>62</v>
      </c>
      <c r="BW64" s="14">
        <v>5</v>
      </c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0">
        <f>SUM(D64,F64,H64,J64,L64,N64,P64,R64,T64,V64,X64,Z64)+SUM(AB64,AD64,AF64,AH64,AJ64,AL64,AN64,AP64,AR64,AT64,AV64,AX64)+SUM(AZ64,BB64,BD64,BF64,BH64,BJ64,BL64,BN64,BP64,BR64,BT64,BV64)+SUM(BX64,BZ64,CB64,CD64,CF64,CH64,CJ64,CL64)</f>
        <v>419</v>
      </c>
      <c r="CO64" s="11">
        <f>COUNT(D64,F64,H64,J64,L64,N64,P64,R64,T64,V64,X64,Z64)+COUNT(AB64,AD64,AF64,AH64,AJ64,AL64,AN64,AP64,AR64,AT64,AV64,AX64)+COUNT(AZ64,BB64,BD64,BF64,BH64,BJ64,BL64,BN64,BP64,BR64,BT64,BV64)+COUNT(BX64,BZ64,CB64,CD64,CF64,CH64,CJ64,CL64)</f>
        <v>6</v>
      </c>
      <c r="CP64" s="11">
        <f>SUM(E64,G64,I64,K64,M64,O64,Q64,S64,U64,W64,Y64,AA64,AC64,AE64,AG64,AI64,AK64,AM64,AO64,AQ64,AS64,AU64,AW64,AY64,BA64,BC64)+SUM(BE64,BG64,BI64,BK64,BM64,BO64,BQ64,BS64,BU64,BW64)+SUM(BY64,CA64,CC64,CE64,CG64,CI64,CK64,CM64)</f>
        <v>32</v>
      </c>
      <c r="CQ64" s="12">
        <f>CN64/CO64</f>
        <v>69.83333333333333</v>
      </c>
      <c r="CS64"/>
    </row>
    <row r="65" spans="1:97" ht="12.75">
      <c r="A65" s="14">
        <v>1617</v>
      </c>
      <c r="B65" s="15" t="s">
        <v>580</v>
      </c>
      <c r="C65" s="15" t="s">
        <v>45</v>
      </c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6"/>
      <c r="Q65" s="16"/>
      <c r="R65" s="16"/>
      <c r="S65" s="16"/>
      <c r="T65" s="14"/>
      <c r="U65" s="14"/>
      <c r="V65" s="14"/>
      <c r="W65" s="14"/>
      <c r="X65" s="14">
        <v>57</v>
      </c>
      <c r="Y65" s="14">
        <v>3</v>
      </c>
      <c r="Z65" s="14">
        <v>80</v>
      </c>
      <c r="AA65" s="14">
        <v>7</v>
      </c>
      <c r="AB65" s="14"/>
      <c r="AC65" s="14"/>
      <c r="AD65" s="14"/>
      <c r="AE65" s="14"/>
      <c r="AF65" s="14">
        <v>69</v>
      </c>
      <c r="AG65" s="14">
        <v>6</v>
      </c>
      <c r="AH65" s="14">
        <v>65</v>
      </c>
      <c r="AI65" s="14">
        <v>5</v>
      </c>
      <c r="AJ65" s="14">
        <v>74</v>
      </c>
      <c r="AK65" s="14">
        <v>6</v>
      </c>
      <c r="AL65" s="14">
        <v>70</v>
      </c>
      <c r="AM65" s="14">
        <v>5</v>
      </c>
      <c r="AN65" s="14"/>
      <c r="AO65" s="14"/>
      <c r="AP65" s="14"/>
      <c r="AQ65" s="14"/>
      <c r="AR65" s="14">
        <v>55</v>
      </c>
      <c r="AS65" s="14">
        <v>3</v>
      </c>
      <c r="AT65" s="14">
        <v>69</v>
      </c>
      <c r="AU65" s="14">
        <v>5</v>
      </c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0">
        <f>SUM(D65,F65,H65,J65,L65,N65,P65,R65,T65,V65,X65,Z65)+SUM(AB65,AD65,AF65,AH65,AJ65,AL65,AN65,AP65,AR65,AT65,AV65,AX65)+SUM(AZ65,BB65,BD65,BF65,BH65,BJ65,BL65,BN65,BP65,BR65,BT65,BV65)+SUM(BX65,BZ65,CB65,CD65,CF65,CH65,CJ65,CL65)</f>
        <v>539</v>
      </c>
      <c r="CO65" s="11">
        <f>COUNT(D65,F65,H65,J65,L65,N65,P65,R65,T65,V65,X65,Z65)+COUNT(AB65,AD65,AF65,AH65,AJ65,AL65,AN65,AP65,AR65,AT65,AV65,AX65)+COUNT(AZ65,BB65,BD65,BF65,BH65,BJ65,BL65,BN65,BP65,BR65,BT65,BV65)+COUNT(BX65,BZ65,CB65,CD65,CF65,CH65,CJ65,CL65)</f>
        <v>8</v>
      </c>
      <c r="CP65" s="11">
        <f>SUM(E65,G65,I65,K65,M65,O65,Q65,S65,U65,W65,Y65,AA65,AC65,AE65,AG65,AI65,AK65,AM65,AO65,AQ65,AS65,AU65,AW65,AY65,BA65,BC65)+SUM(BE65,BG65,BI65,BK65,BM65,BO65,BQ65,BS65,BU65,BW65)+SUM(BY65,CA65,CC65,CE65,CG65,CI65,CK65,CM65)</f>
        <v>40</v>
      </c>
      <c r="CQ65" s="12">
        <f>CN65/CO65</f>
        <v>67.375</v>
      </c>
      <c r="CS65"/>
    </row>
    <row r="66" spans="1:95" ht="12.75">
      <c r="A66" s="14">
        <v>1669</v>
      </c>
      <c r="B66" s="15" t="s">
        <v>48</v>
      </c>
      <c r="C66" s="15" t="s">
        <v>45</v>
      </c>
      <c r="D66" s="14">
        <v>67</v>
      </c>
      <c r="E66" s="14">
        <v>5</v>
      </c>
      <c r="F66" s="14">
        <v>75</v>
      </c>
      <c r="G66" s="14">
        <v>6</v>
      </c>
      <c r="H66" s="14">
        <v>51</v>
      </c>
      <c r="I66" s="14">
        <v>2</v>
      </c>
      <c r="J66" s="14">
        <v>67</v>
      </c>
      <c r="K66" s="14">
        <v>5</v>
      </c>
      <c r="L66" s="14"/>
      <c r="M66" s="14"/>
      <c r="N66" s="14"/>
      <c r="O66" s="14"/>
      <c r="P66" s="16"/>
      <c r="Q66" s="16"/>
      <c r="R66" s="16"/>
      <c r="S66" s="16"/>
      <c r="T66" s="14">
        <v>54</v>
      </c>
      <c r="U66" s="14">
        <v>2</v>
      </c>
      <c r="V66" s="14">
        <v>72</v>
      </c>
      <c r="W66" s="14">
        <v>5</v>
      </c>
      <c r="X66" s="14"/>
      <c r="Y66" s="14"/>
      <c r="Z66" s="14"/>
      <c r="AA66" s="14"/>
      <c r="AB66" s="14">
        <v>84</v>
      </c>
      <c r="AC66" s="14">
        <v>8</v>
      </c>
      <c r="AD66" s="14">
        <v>78</v>
      </c>
      <c r="AE66" s="14">
        <v>6</v>
      </c>
      <c r="AF66" s="14">
        <v>72</v>
      </c>
      <c r="AG66" s="14">
        <v>5</v>
      </c>
      <c r="AH66" s="14">
        <v>78</v>
      </c>
      <c r="AI66" s="14">
        <v>7</v>
      </c>
      <c r="AJ66" s="14">
        <v>68</v>
      </c>
      <c r="AK66" s="14">
        <v>5</v>
      </c>
      <c r="AL66" s="14">
        <v>58</v>
      </c>
      <c r="AM66" s="14">
        <v>2</v>
      </c>
      <c r="AN66" s="14">
        <v>71</v>
      </c>
      <c r="AO66" s="14">
        <v>5</v>
      </c>
      <c r="AP66" s="14">
        <v>63</v>
      </c>
      <c r="AQ66" s="14">
        <v>4</v>
      </c>
      <c r="AR66" s="14">
        <v>68</v>
      </c>
      <c r="AS66" s="14">
        <v>4</v>
      </c>
      <c r="AT66" s="14">
        <v>72</v>
      </c>
      <c r="AU66" s="14">
        <v>5</v>
      </c>
      <c r="AV66" s="14">
        <v>70</v>
      </c>
      <c r="AW66" s="14">
        <v>5</v>
      </c>
      <c r="AX66" s="14">
        <v>80</v>
      </c>
      <c r="AY66" s="14">
        <v>7</v>
      </c>
      <c r="AZ66" s="14"/>
      <c r="BA66" s="14"/>
      <c r="BB66" s="14"/>
      <c r="BC66" s="14"/>
      <c r="BD66" s="14">
        <v>86</v>
      </c>
      <c r="BE66" s="14">
        <v>8</v>
      </c>
      <c r="BF66" s="14">
        <v>68</v>
      </c>
      <c r="BG66" s="14">
        <v>4</v>
      </c>
      <c r="BH66" s="14"/>
      <c r="BI66" s="14"/>
      <c r="BJ66" s="14"/>
      <c r="BK66" s="14"/>
      <c r="BL66" s="14">
        <v>73</v>
      </c>
      <c r="BM66" s="14">
        <v>6</v>
      </c>
      <c r="BN66" s="14">
        <v>76</v>
      </c>
      <c r="BO66" s="14">
        <v>6</v>
      </c>
      <c r="BP66" s="14">
        <v>66</v>
      </c>
      <c r="BQ66" s="14">
        <v>4</v>
      </c>
      <c r="BR66" s="14">
        <v>70</v>
      </c>
      <c r="BS66" s="14">
        <v>5</v>
      </c>
      <c r="BT66" s="14">
        <v>71</v>
      </c>
      <c r="BU66" s="14">
        <v>6</v>
      </c>
      <c r="BV66" s="14">
        <v>64</v>
      </c>
      <c r="BW66" s="14">
        <v>4</v>
      </c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0">
        <f t="shared" si="20"/>
        <v>1822</v>
      </c>
      <c r="CO66" s="11">
        <f t="shared" si="21"/>
        <v>26</v>
      </c>
      <c r="CP66" s="11">
        <f t="shared" si="22"/>
        <v>131</v>
      </c>
      <c r="CQ66" s="12">
        <f t="shared" si="23"/>
        <v>70.07692307692308</v>
      </c>
    </row>
    <row r="67" spans="1:95" ht="12.75">
      <c r="A67" s="14">
        <v>3016</v>
      </c>
      <c r="B67" s="15" t="s">
        <v>403</v>
      </c>
      <c r="C67" s="15" t="s">
        <v>45</v>
      </c>
      <c r="D67" s="14">
        <v>51</v>
      </c>
      <c r="E67" s="14">
        <v>3</v>
      </c>
      <c r="F67" s="14">
        <v>71</v>
      </c>
      <c r="G67" s="14">
        <v>6</v>
      </c>
      <c r="H67" s="14">
        <v>59</v>
      </c>
      <c r="I67" s="14">
        <v>3</v>
      </c>
      <c r="J67" s="14">
        <v>56</v>
      </c>
      <c r="K67" s="14">
        <v>3</v>
      </c>
      <c r="L67" s="14">
        <v>70</v>
      </c>
      <c r="M67" s="14">
        <v>5</v>
      </c>
      <c r="N67" s="14">
        <v>64</v>
      </c>
      <c r="O67" s="14">
        <v>5</v>
      </c>
      <c r="P67" s="16"/>
      <c r="Q67" s="16"/>
      <c r="R67" s="16"/>
      <c r="S67" s="16"/>
      <c r="T67" s="14"/>
      <c r="U67" s="14"/>
      <c r="V67" s="14">
        <v>73</v>
      </c>
      <c r="W67" s="14">
        <v>6</v>
      </c>
      <c r="X67" s="14">
        <v>74</v>
      </c>
      <c r="Y67" s="14">
        <v>6</v>
      </c>
      <c r="Z67" s="14">
        <v>70</v>
      </c>
      <c r="AA67" s="14">
        <v>5</v>
      </c>
      <c r="AB67" s="14">
        <v>70</v>
      </c>
      <c r="AC67" s="14">
        <v>5</v>
      </c>
      <c r="AD67" s="14">
        <v>70</v>
      </c>
      <c r="AE67" s="14">
        <v>5</v>
      </c>
      <c r="AF67" s="14"/>
      <c r="AG67" s="14"/>
      <c r="AH67" s="14"/>
      <c r="AI67" s="14"/>
      <c r="AJ67" s="14"/>
      <c r="AK67" s="14"/>
      <c r="AL67" s="14"/>
      <c r="AM67" s="14"/>
      <c r="AN67" s="14">
        <v>80</v>
      </c>
      <c r="AO67" s="14">
        <v>7</v>
      </c>
      <c r="AP67" s="14">
        <v>55</v>
      </c>
      <c r="AQ67" s="14">
        <v>4</v>
      </c>
      <c r="AR67" s="14">
        <v>78</v>
      </c>
      <c r="AS67" s="14">
        <v>6</v>
      </c>
      <c r="AT67" s="14">
        <v>68</v>
      </c>
      <c r="AU67" s="14">
        <v>5</v>
      </c>
      <c r="AV67" s="14">
        <v>69</v>
      </c>
      <c r="AW67" s="14">
        <v>6</v>
      </c>
      <c r="AX67" s="14">
        <v>50</v>
      </c>
      <c r="AY67" s="14">
        <v>3</v>
      </c>
      <c r="AZ67" s="14"/>
      <c r="BA67" s="14"/>
      <c r="BB67" s="14"/>
      <c r="BC67" s="14"/>
      <c r="BD67" s="14"/>
      <c r="BE67" s="14"/>
      <c r="BF67" s="14">
        <v>53</v>
      </c>
      <c r="BG67" s="14">
        <v>2</v>
      </c>
      <c r="BH67" s="14">
        <v>80</v>
      </c>
      <c r="BI67" s="14">
        <v>7</v>
      </c>
      <c r="BJ67" s="14">
        <v>52</v>
      </c>
      <c r="BK67" s="14">
        <v>2</v>
      </c>
      <c r="BL67" s="14">
        <v>78</v>
      </c>
      <c r="BM67" s="14">
        <v>7</v>
      </c>
      <c r="BN67" s="14">
        <v>84</v>
      </c>
      <c r="BO67" s="14">
        <v>8</v>
      </c>
      <c r="BP67" s="14">
        <v>74</v>
      </c>
      <c r="BQ67" s="14">
        <v>5</v>
      </c>
      <c r="BR67" s="14">
        <v>54</v>
      </c>
      <c r="BS67" s="14">
        <v>3</v>
      </c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0">
        <f t="shared" si="20"/>
        <v>1603</v>
      </c>
      <c r="CO67" s="11">
        <f t="shared" si="21"/>
        <v>24</v>
      </c>
      <c r="CP67" s="11">
        <f t="shared" si="22"/>
        <v>117</v>
      </c>
      <c r="CQ67" s="12">
        <f t="shared" si="23"/>
        <v>66.79166666666667</v>
      </c>
    </row>
    <row r="68" spans="1:95" ht="12.75">
      <c r="A68" s="14">
        <v>3601</v>
      </c>
      <c r="B68" s="15" t="s">
        <v>544</v>
      </c>
      <c r="C68" s="15" t="s">
        <v>45</v>
      </c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6"/>
      <c r="Q68" s="16"/>
      <c r="R68" s="16"/>
      <c r="S68" s="16"/>
      <c r="T68" s="14">
        <v>69</v>
      </c>
      <c r="U68" s="14">
        <v>5</v>
      </c>
      <c r="V68" s="14">
        <v>76</v>
      </c>
      <c r="W68" s="14">
        <v>6</v>
      </c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>
        <v>68</v>
      </c>
      <c r="AW68" s="14">
        <v>6</v>
      </c>
      <c r="AX68" s="14">
        <v>80</v>
      </c>
      <c r="AY68" s="14">
        <v>7</v>
      </c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0">
        <f>SUM(D68,F68,H68,J68,L68,N68,P68,R68,T68,V68,X68,Z68)+SUM(AB68,AD68,AF68,AH68,AJ68,AL68,AN68,AP68,AR68,AT68,AV68,AX68)+SUM(AZ68,BB68,BD68,BF68,BH68,BJ68,BL68,BN68,BP68,BR68,BT68,BV68)+SUM(BX68,BZ68,CB68,CD68,CF68,CH68,CJ68,CL68)</f>
        <v>293</v>
      </c>
      <c r="CO68" s="11">
        <f>COUNT(D68,F68,H68,J68,L68,N68,P68,R68,T68,V68,X68,Z68)+COUNT(AB68,AD68,AF68,AH68,AJ68,AL68,AN68,AP68,AR68,AT68,AV68,AX68)+COUNT(AZ68,BB68,BD68,BF68,BH68,BJ68,BL68,BN68,BP68,BR68,BT68,BV68)+COUNT(BX68,BZ68,CB68,CD68,CF68,CH68,CJ68,CL68)</f>
        <v>4</v>
      </c>
      <c r="CP68" s="11">
        <f>SUM(E68,G68,I68,K68,M68,O68,Q68,S68,U68,W68,Y68,AA68,AC68,AE68,AG68,AI68,AK68,AM68,AO68,AQ68,AS68,AU68,AW68,AY68,BA68,BC68)+SUM(BE68,BG68,BI68,BK68,BM68,BO68,BQ68,BS68,BU68,BW68)+SUM(BY68,CA68,CC68,CE68,CG68,CI68,CK68,CM68)</f>
        <v>24</v>
      </c>
      <c r="CQ68" s="12">
        <f>CN68/CO68</f>
        <v>73.25</v>
      </c>
    </row>
    <row r="69" spans="1:95" ht="12.75">
      <c r="A69" s="14">
        <v>5319</v>
      </c>
      <c r="B69" s="15" t="s">
        <v>603</v>
      </c>
      <c r="C69" s="15" t="s">
        <v>45</v>
      </c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6"/>
      <c r="Q69" s="16"/>
      <c r="R69" s="16"/>
      <c r="S69" s="16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>
        <v>53</v>
      </c>
      <c r="BE69" s="14">
        <v>3</v>
      </c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>
        <v>59</v>
      </c>
      <c r="BQ69" s="14">
        <v>3</v>
      </c>
      <c r="BR69" s="14">
        <v>54</v>
      </c>
      <c r="BS69" s="14">
        <v>3</v>
      </c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0">
        <f>SUM(D69,F69,H69,J69,L69,N69,P69,R69,T69,V69,X69,Z69)+SUM(AB69,AD69,AF69,AH69,AJ69,AL69,AN69,AP69,AR69,AT69,AV69,AX69)+SUM(AZ69,BB69,BD69,BF69,BH69,BJ69,BL69,BN69,BP69,BR69,BT69,BV69)+SUM(BX69,BZ69,CB69,CD69,CF69,CH69,CJ69,CL69)</f>
        <v>166</v>
      </c>
      <c r="CO69" s="11">
        <f>COUNT(D69,F69,H69,J69,L69,N69,P69,R69,T69,V69,X69,Z69)+COUNT(AB69,AD69,AF69,AH69,AJ69,AL69,AN69,AP69,AR69,AT69,AV69,AX69)+COUNT(AZ69,BB69,BD69,BF69,BH69,BJ69,BL69,BN69,BP69,BR69,BT69,BV69)+COUNT(BX69,BZ69,CB69,CD69,CF69,CH69,CJ69,CL69)</f>
        <v>3</v>
      </c>
      <c r="CP69" s="11">
        <f>SUM(E69,G69,I69,K69,M69,O69,Q69,S69,U69,W69,Y69,AA69,AC69,AE69,AG69,AI69,AK69,AM69,AO69,AQ69,AS69,AU69,AW69,AY69,BA69,BC69)+SUM(BE69,BG69,BI69,BK69,BM69,BO69,BQ69,BS69,BU69,BW69)+SUM(BY69,CA69,CC69,CE69,CG69,CI69,CK69,CM69)</f>
        <v>9</v>
      </c>
      <c r="CQ69" s="12">
        <f>CN69/CO69</f>
        <v>55.333333333333336</v>
      </c>
    </row>
    <row r="70" spans="1:95" ht="12.75">
      <c r="A70" s="14">
        <v>6040</v>
      </c>
      <c r="B70" s="15" t="s">
        <v>47</v>
      </c>
      <c r="C70" s="15" t="s">
        <v>45</v>
      </c>
      <c r="D70" s="14">
        <v>67</v>
      </c>
      <c r="E70" s="14">
        <v>5</v>
      </c>
      <c r="F70" s="14">
        <v>70</v>
      </c>
      <c r="G70" s="14">
        <v>5</v>
      </c>
      <c r="H70" s="14">
        <v>66</v>
      </c>
      <c r="I70" s="14">
        <v>5</v>
      </c>
      <c r="J70" s="14">
        <v>67</v>
      </c>
      <c r="K70" s="14">
        <v>5</v>
      </c>
      <c r="L70" s="14">
        <v>63</v>
      </c>
      <c r="M70" s="14">
        <v>4</v>
      </c>
      <c r="N70" s="14">
        <v>63</v>
      </c>
      <c r="O70" s="14">
        <v>4</v>
      </c>
      <c r="P70" s="16"/>
      <c r="Q70" s="16"/>
      <c r="R70" s="16"/>
      <c r="S70" s="16"/>
      <c r="T70" s="14">
        <v>70</v>
      </c>
      <c r="U70" s="14">
        <v>5</v>
      </c>
      <c r="V70" s="14">
        <v>80</v>
      </c>
      <c r="W70" s="14">
        <v>7</v>
      </c>
      <c r="X70" s="14">
        <v>67</v>
      </c>
      <c r="Y70" s="14">
        <v>5</v>
      </c>
      <c r="Z70" s="14">
        <v>73</v>
      </c>
      <c r="AA70" s="14">
        <v>6</v>
      </c>
      <c r="AB70" s="14"/>
      <c r="AC70" s="14"/>
      <c r="AD70" s="14"/>
      <c r="AE70" s="14"/>
      <c r="AF70" s="14"/>
      <c r="AG70" s="14"/>
      <c r="AH70" s="14"/>
      <c r="AI70" s="14"/>
      <c r="AJ70" s="14">
        <v>56</v>
      </c>
      <c r="AK70" s="14">
        <v>3</v>
      </c>
      <c r="AL70" s="14">
        <v>67</v>
      </c>
      <c r="AM70" s="14">
        <v>5</v>
      </c>
      <c r="AN70" s="14">
        <v>67</v>
      </c>
      <c r="AO70" s="14">
        <v>4</v>
      </c>
      <c r="AP70" s="14">
        <v>63</v>
      </c>
      <c r="AQ70" s="14">
        <v>4</v>
      </c>
      <c r="AR70" s="14">
        <v>76</v>
      </c>
      <c r="AS70" s="14">
        <v>6</v>
      </c>
      <c r="AT70" s="14">
        <v>69</v>
      </c>
      <c r="AU70" s="14">
        <v>5</v>
      </c>
      <c r="AV70" s="14">
        <v>76</v>
      </c>
      <c r="AW70" s="14">
        <v>6</v>
      </c>
      <c r="AX70" s="14">
        <v>80</v>
      </c>
      <c r="AY70" s="14">
        <v>7</v>
      </c>
      <c r="AZ70" s="14"/>
      <c r="BA70" s="14"/>
      <c r="BB70" s="14"/>
      <c r="BC70" s="14"/>
      <c r="BD70" s="14">
        <v>51</v>
      </c>
      <c r="BE70" s="14">
        <v>3</v>
      </c>
      <c r="BF70" s="14">
        <v>71</v>
      </c>
      <c r="BG70" s="14">
        <v>5</v>
      </c>
      <c r="BH70" s="14"/>
      <c r="BI70" s="14"/>
      <c r="BJ70" s="14"/>
      <c r="BK70" s="14"/>
      <c r="BL70" s="14">
        <v>69</v>
      </c>
      <c r="BM70" s="14">
        <v>5</v>
      </c>
      <c r="BN70" s="14">
        <v>80</v>
      </c>
      <c r="BO70" s="14">
        <v>7</v>
      </c>
      <c r="BP70" s="14"/>
      <c r="BQ70" s="14"/>
      <c r="BR70" s="14"/>
      <c r="BS70" s="14"/>
      <c r="BT70" s="14">
        <v>65</v>
      </c>
      <c r="BU70" s="14">
        <v>5</v>
      </c>
      <c r="BV70" s="14">
        <v>75</v>
      </c>
      <c r="BW70" s="14">
        <v>6</v>
      </c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0">
        <f t="shared" si="20"/>
        <v>1651</v>
      </c>
      <c r="CO70" s="11">
        <f t="shared" si="21"/>
        <v>24</v>
      </c>
      <c r="CP70" s="11">
        <f t="shared" si="22"/>
        <v>122</v>
      </c>
      <c r="CQ70" s="12">
        <f t="shared" si="23"/>
        <v>68.79166666666667</v>
      </c>
    </row>
    <row r="71" spans="1:95" ht="12.75">
      <c r="A71" s="14">
        <v>6041</v>
      </c>
      <c r="B71" s="15" t="s">
        <v>404</v>
      </c>
      <c r="C71" s="15" t="s">
        <v>45</v>
      </c>
      <c r="D71" s="14">
        <v>68</v>
      </c>
      <c r="E71" s="14">
        <v>4</v>
      </c>
      <c r="F71" s="14">
        <v>65</v>
      </c>
      <c r="G71" s="14">
        <v>5</v>
      </c>
      <c r="H71" s="14">
        <v>80</v>
      </c>
      <c r="I71" s="14">
        <v>7</v>
      </c>
      <c r="J71" s="14">
        <v>56</v>
      </c>
      <c r="K71" s="14">
        <v>3</v>
      </c>
      <c r="L71" s="14">
        <v>62</v>
      </c>
      <c r="M71" s="14">
        <v>4</v>
      </c>
      <c r="N71" s="14">
        <v>80</v>
      </c>
      <c r="O71" s="14">
        <v>7</v>
      </c>
      <c r="P71" s="16"/>
      <c r="Q71" s="16"/>
      <c r="R71" s="16"/>
      <c r="S71" s="16"/>
      <c r="T71" s="14">
        <v>58</v>
      </c>
      <c r="U71" s="14">
        <v>3</v>
      </c>
      <c r="V71" s="14">
        <v>71</v>
      </c>
      <c r="W71" s="14">
        <v>5</v>
      </c>
      <c r="X71" s="14">
        <v>72</v>
      </c>
      <c r="Y71" s="14">
        <v>6</v>
      </c>
      <c r="Z71" s="14"/>
      <c r="AA71" s="14"/>
      <c r="AB71" s="14"/>
      <c r="AC71" s="14"/>
      <c r="AD71" s="14"/>
      <c r="AE71" s="14"/>
      <c r="AF71" s="14">
        <v>65</v>
      </c>
      <c r="AG71" s="14">
        <v>4</v>
      </c>
      <c r="AH71" s="14">
        <v>82</v>
      </c>
      <c r="AI71" s="14">
        <v>7</v>
      </c>
      <c r="AJ71" s="14">
        <v>55</v>
      </c>
      <c r="AK71" s="14">
        <v>3</v>
      </c>
      <c r="AL71" s="14">
        <v>68</v>
      </c>
      <c r="AM71" s="14">
        <v>5</v>
      </c>
      <c r="AN71" s="14">
        <v>66</v>
      </c>
      <c r="AO71" s="14">
        <v>5</v>
      </c>
      <c r="AP71" s="14">
        <v>60</v>
      </c>
      <c r="AQ71" s="14">
        <v>4</v>
      </c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>
        <v>68</v>
      </c>
      <c r="BE71" s="14">
        <v>5</v>
      </c>
      <c r="BF71" s="14">
        <v>72</v>
      </c>
      <c r="BG71" s="14">
        <v>5</v>
      </c>
      <c r="BH71" s="14">
        <v>64</v>
      </c>
      <c r="BI71" s="14">
        <v>3</v>
      </c>
      <c r="BJ71" s="14">
        <v>80</v>
      </c>
      <c r="BK71" s="14">
        <v>7</v>
      </c>
      <c r="BL71" s="14">
        <v>76</v>
      </c>
      <c r="BM71" s="14">
        <v>6</v>
      </c>
      <c r="BN71" s="14">
        <v>62</v>
      </c>
      <c r="BO71" s="14">
        <v>3</v>
      </c>
      <c r="BP71" s="14">
        <v>67</v>
      </c>
      <c r="BQ71" s="14">
        <v>4</v>
      </c>
      <c r="BR71" s="14">
        <v>69</v>
      </c>
      <c r="BS71" s="14">
        <v>5</v>
      </c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  <c r="CN71" s="10">
        <f t="shared" si="20"/>
        <v>1566</v>
      </c>
      <c r="CO71" s="11">
        <f t="shared" si="21"/>
        <v>23</v>
      </c>
      <c r="CP71" s="11">
        <f t="shared" si="22"/>
        <v>110</v>
      </c>
      <c r="CQ71" s="12">
        <f t="shared" si="23"/>
        <v>68.08695652173913</v>
      </c>
    </row>
    <row r="72" spans="1:95" ht="12.75">
      <c r="A72" s="14">
        <v>6427</v>
      </c>
      <c r="B72" s="15" t="s">
        <v>46</v>
      </c>
      <c r="C72" s="15" t="s">
        <v>45</v>
      </c>
      <c r="D72" s="14">
        <v>76</v>
      </c>
      <c r="E72" s="14">
        <v>6</v>
      </c>
      <c r="F72" s="14">
        <v>76</v>
      </c>
      <c r="G72" s="14">
        <v>7</v>
      </c>
      <c r="H72" s="14">
        <v>51</v>
      </c>
      <c r="I72" s="14">
        <v>3</v>
      </c>
      <c r="J72" s="14">
        <v>69</v>
      </c>
      <c r="K72" s="14">
        <v>5</v>
      </c>
      <c r="L72" s="14">
        <v>60</v>
      </c>
      <c r="M72" s="14">
        <v>4</v>
      </c>
      <c r="N72" s="14">
        <v>67</v>
      </c>
      <c r="O72" s="14">
        <v>5</v>
      </c>
      <c r="P72" s="16"/>
      <c r="Q72" s="16"/>
      <c r="R72" s="16"/>
      <c r="S72" s="16"/>
      <c r="T72" s="14"/>
      <c r="U72" s="14"/>
      <c r="V72" s="14"/>
      <c r="W72" s="14"/>
      <c r="X72" s="14"/>
      <c r="Y72" s="14"/>
      <c r="Z72" s="14"/>
      <c r="AA72" s="14"/>
      <c r="AB72" s="14">
        <v>71</v>
      </c>
      <c r="AC72" s="14">
        <v>5</v>
      </c>
      <c r="AD72" s="14">
        <v>67</v>
      </c>
      <c r="AE72" s="14">
        <v>5</v>
      </c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0">
        <f t="shared" si="20"/>
        <v>537</v>
      </c>
      <c r="CO72" s="11">
        <f t="shared" si="21"/>
        <v>8</v>
      </c>
      <c r="CP72" s="11">
        <f t="shared" si="22"/>
        <v>40</v>
      </c>
      <c r="CQ72" s="12">
        <f t="shared" si="23"/>
        <v>67.125</v>
      </c>
    </row>
    <row r="73" spans="1:97" ht="12.75">
      <c r="A73" s="14">
        <v>6489</v>
      </c>
      <c r="B73" s="15" t="s">
        <v>401</v>
      </c>
      <c r="C73" s="15" t="s">
        <v>45</v>
      </c>
      <c r="D73" s="14"/>
      <c r="E73" s="14"/>
      <c r="F73" s="14"/>
      <c r="G73" s="14"/>
      <c r="H73" s="14"/>
      <c r="I73" s="14"/>
      <c r="J73" s="14"/>
      <c r="K73" s="14"/>
      <c r="L73" s="14">
        <v>59</v>
      </c>
      <c r="M73" s="14">
        <v>3</v>
      </c>
      <c r="N73" s="14"/>
      <c r="O73" s="14"/>
      <c r="P73" s="16"/>
      <c r="Q73" s="16"/>
      <c r="R73" s="16"/>
      <c r="S73" s="16"/>
      <c r="T73" s="14">
        <v>42</v>
      </c>
      <c r="U73" s="14">
        <v>2</v>
      </c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>
        <v>67</v>
      </c>
      <c r="AG73" s="14">
        <v>5</v>
      </c>
      <c r="AH73" s="14">
        <v>73</v>
      </c>
      <c r="AI73" s="14">
        <v>6</v>
      </c>
      <c r="AJ73" s="14"/>
      <c r="AK73" s="14"/>
      <c r="AL73" s="14"/>
      <c r="AM73" s="14"/>
      <c r="AN73" s="14">
        <v>53</v>
      </c>
      <c r="AO73" s="14">
        <v>3</v>
      </c>
      <c r="AP73" s="14">
        <v>54</v>
      </c>
      <c r="AQ73" s="14">
        <v>3</v>
      </c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>
        <v>40</v>
      </c>
      <c r="BI73" s="14">
        <v>2</v>
      </c>
      <c r="BJ73" s="14">
        <v>68</v>
      </c>
      <c r="BK73" s="14">
        <v>5</v>
      </c>
      <c r="BL73" s="14"/>
      <c r="BM73" s="14"/>
      <c r="BN73" s="14"/>
      <c r="BO73" s="14"/>
      <c r="BP73" s="14"/>
      <c r="BQ73" s="14"/>
      <c r="BR73" s="14"/>
      <c r="BS73" s="14"/>
      <c r="BT73" s="14">
        <v>50</v>
      </c>
      <c r="BU73" s="14">
        <v>3</v>
      </c>
      <c r="BV73" s="14">
        <v>57</v>
      </c>
      <c r="BW73" s="14">
        <v>4</v>
      </c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0">
        <f t="shared" si="20"/>
        <v>563</v>
      </c>
      <c r="CO73" s="11">
        <f t="shared" si="21"/>
        <v>10</v>
      </c>
      <c r="CP73" s="11">
        <f t="shared" si="22"/>
        <v>36</v>
      </c>
      <c r="CQ73" s="12">
        <f t="shared" si="23"/>
        <v>56.3</v>
      </c>
      <c r="CS73"/>
    </row>
    <row r="74" spans="1:97" ht="12.75">
      <c r="A74" s="14">
        <v>1923</v>
      </c>
      <c r="B74" s="15" t="s">
        <v>57</v>
      </c>
      <c r="C74" s="15" t="s">
        <v>58</v>
      </c>
      <c r="D74" s="14">
        <v>60</v>
      </c>
      <c r="E74" s="14">
        <v>3</v>
      </c>
      <c r="F74" s="14">
        <v>70</v>
      </c>
      <c r="G74" s="14">
        <v>5</v>
      </c>
      <c r="H74" s="14">
        <v>60</v>
      </c>
      <c r="I74" s="14">
        <v>4</v>
      </c>
      <c r="J74" s="14">
        <v>54</v>
      </c>
      <c r="K74" s="14">
        <v>3</v>
      </c>
      <c r="L74" s="14">
        <v>56</v>
      </c>
      <c r="M74" s="14">
        <v>3</v>
      </c>
      <c r="N74" s="14">
        <v>66</v>
      </c>
      <c r="O74" s="14">
        <v>5</v>
      </c>
      <c r="P74" s="16">
        <v>61</v>
      </c>
      <c r="Q74" s="16">
        <v>4</v>
      </c>
      <c r="R74" s="16">
        <v>56</v>
      </c>
      <c r="S74" s="16">
        <v>4</v>
      </c>
      <c r="T74" s="14">
        <v>72</v>
      </c>
      <c r="U74" s="14">
        <v>5</v>
      </c>
      <c r="V74" s="14">
        <v>70</v>
      </c>
      <c r="W74" s="14">
        <v>5</v>
      </c>
      <c r="X74" s="14"/>
      <c r="Y74" s="14"/>
      <c r="Z74" s="14"/>
      <c r="AA74" s="14"/>
      <c r="AB74" s="14">
        <v>59</v>
      </c>
      <c r="AC74" s="14">
        <v>3</v>
      </c>
      <c r="AD74" s="14"/>
      <c r="AE74" s="14"/>
      <c r="AF74" s="14">
        <v>71</v>
      </c>
      <c r="AG74" s="14">
        <v>6</v>
      </c>
      <c r="AH74" s="14">
        <v>64</v>
      </c>
      <c r="AI74" s="14">
        <v>4</v>
      </c>
      <c r="AJ74" s="14">
        <v>58</v>
      </c>
      <c r="AK74" s="14">
        <v>4</v>
      </c>
      <c r="AL74" s="14">
        <v>62</v>
      </c>
      <c r="AM74" s="14">
        <v>4</v>
      </c>
      <c r="AN74" s="14">
        <v>66</v>
      </c>
      <c r="AO74" s="14">
        <v>4</v>
      </c>
      <c r="AP74" s="14"/>
      <c r="AQ74" s="14"/>
      <c r="AR74" s="14">
        <v>53</v>
      </c>
      <c r="AS74" s="14">
        <v>3</v>
      </c>
      <c r="AT74" s="14">
        <v>42</v>
      </c>
      <c r="AU74" s="14">
        <v>1</v>
      </c>
      <c r="AV74" s="14">
        <v>69</v>
      </c>
      <c r="AW74" s="14">
        <v>5</v>
      </c>
      <c r="AX74" s="14">
        <v>68</v>
      </c>
      <c r="AY74" s="14">
        <v>4</v>
      </c>
      <c r="AZ74" s="14">
        <v>73</v>
      </c>
      <c r="BA74" s="14">
        <v>6</v>
      </c>
      <c r="BB74" s="14">
        <v>84</v>
      </c>
      <c r="BC74" s="14">
        <v>8</v>
      </c>
      <c r="BD74" s="14">
        <v>82</v>
      </c>
      <c r="BE74" s="14">
        <v>7</v>
      </c>
      <c r="BF74" s="14">
        <v>80</v>
      </c>
      <c r="BG74" s="14">
        <v>7</v>
      </c>
      <c r="BH74" s="14"/>
      <c r="BI74" s="14"/>
      <c r="BJ74" s="14"/>
      <c r="BK74" s="14"/>
      <c r="BL74" s="14">
        <v>86</v>
      </c>
      <c r="BM74" s="14">
        <v>8</v>
      </c>
      <c r="BN74" s="14">
        <v>75</v>
      </c>
      <c r="BO74" s="14">
        <v>6</v>
      </c>
      <c r="BP74" s="14">
        <v>56</v>
      </c>
      <c r="BQ74" s="14">
        <v>3</v>
      </c>
      <c r="BR74" s="14">
        <v>80</v>
      </c>
      <c r="BS74" s="14">
        <v>7</v>
      </c>
      <c r="BT74" s="14">
        <v>66</v>
      </c>
      <c r="BU74" s="14">
        <v>4</v>
      </c>
      <c r="BV74" s="14">
        <v>77</v>
      </c>
      <c r="BW74" s="14">
        <v>7</v>
      </c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14"/>
      <c r="CM74" s="14"/>
      <c r="CN74" s="10">
        <f t="shared" si="20"/>
        <v>1996</v>
      </c>
      <c r="CO74" s="11">
        <f t="shared" si="21"/>
        <v>30</v>
      </c>
      <c r="CP74" s="11">
        <f t="shared" si="22"/>
        <v>142</v>
      </c>
      <c r="CQ74" s="12">
        <f t="shared" si="23"/>
        <v>66.53333333333333</v>
      </c>
      <c r="CS74"/>
    </row>
    <row r="75" spans="1:97" ht="12.75">
      <c r="A75" s="14">
        <v>1933</v>
      </c>
      <c r="B75" s="15" t="s">
        <v>543</v>
      </c>
      <c r="C75" s="15" t="s">
        <v>58</v>
      </c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6"/>
      <c r="Q75" s="16"/>
      <c r="R75" s="16"/>
      <c r="S75" s="16"/>
      <c r="T75" s="14">
        <v>48</v>
      </c>
      <c r="U75" s="14">
        <v>2</v>
      </c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14"/>
      <c r="CN75" s="10">
        <f>SUM(D75,F75,H75,J75,L75,N75,P75,R75,T75,V75,X75,Z75)+SUM(AB75,AD75,AF75,AH75,AJ75,AL75,AN75,AP75,AR75,AT75,AV75,AX75)+SUM(AZ75,BB75,BD75,BF75,BH75,BJ75,BL75,BN75,BP75,BR75,BT75,BV75)+SUM(BX75,BZ75,CB75,CD75,CF75,CH75,CJ75,CL75)</f>
        <v>48</v>
      </c>
      <c r="CO75" s="11">
        <f>COUNT(D75,F75,H75,J75,L75,N75,P75,R75,T75,V75,X75,Z75)+COUNT(AB75,AD75,AF75,AH75,AJ75,AL75,AN75,AP75,AR75,AT75,AV75,AX75)+COUNT(AZ75,BB75,BD75,BF75,BH75,BJ75,BL75,BN75,BP75,BR75,BT75,BV75)+COUNT(BX75,BZ75,CB75,CD75,CF75,CH75,CJ75,CL75)</f>
        <v>1</v>
      </c>
      <c r="CP75" s="11">
        <f>SUM(E75,G75,I75,K75,M75,O75,Q75,S75,U75,W75,Y75,AA75,AC75,AE75,AG75,AI75,AK75,AM75,AO75,AQ75,AS75,AU75,AW75,AY75,BA75,BC75)+SUM(BE75,BG75,BI75,BK75,BM75,BO75,BQ75,BS75,BU75,BW75)+SUM(BY75,CA75,CC75,CE75,CG75,CI75,CK75,CM75)</f>
        <v>2</v>
      </c>
      <c r="CQ75" s="12">
        <f>CN75/CO75</f>
        <v>48</v>
      </c>
      <c r="CS75"/>
    </row>
    <row r="76" spans="1:97" ht="12.75">
      <c r="A76" s="14">
        <v>1934</v>
      </c>
      <c r="B76" s="15" t="s">
        <v>267</v>
      </c>
      <c r="C76" s="15" t="s">
        <v>58</v>
      </c>
      <c r="D76" s="14"/>
      <c r="E76" s="14"/>
      <c r="F76" s="14">
        <v>26</v>
      </c>
      <c r="G76" s="14">
        <v>1</v>
      </c>
      <c r="H76" s="14"/>
      <c r="I76" s="14"/>
      <c r="J76" s="14"/>
      <c r="K76" s="14"/>
      <c r="L76" s="14"/>
      <c r="M76" s="14"/>
      <c r="N76" s="14"/>
      <c r="O76" s="14"/>
      <c r="P76" s="16"/>
      <c r="Q76" s="16"/>
      <c r="R76" s="16"/>
      <c r="S76" s="16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0">
        <f t="shared" si="20"/>
        <v>26</v>
      </c>
      <c r="CO76" s="11">
        <f t="shared" si="21"/>
        <v>1</v>
      </c>
      <c r="CP76" s="11">
        <f t="shared" si="22"/>
        <v>1</v>
      </c>
      <c r="CQ76" s="12">
        <f t="shared" si="23"/>
        <v>26</v>
      </c>
      <c r="CS76"/>
    </row>
    <row r="77" spans="1:95" ht="12.75">
      <c r="A77" s="14">
        <v>1935</v>
      </c>
      <c r="B77" s="17" t="s">
        <v>270</v>
      </c>
      <c r="C77" s="15" t="s">
        <v>58</v>
      </c>
      <c r="D77" s="14"/>
      <c r="E77" s="14"/>
      <c r="F77" s="14"/>
      <c r="G77" s="14"/>
      <c r="H77" s="14"/>
      <c r="I77" s="14"/>
      <c r="J77" s="14">
        <v>42</v>
      </c>
      <c r="K77" s="14">
        <v>3</v>
      </c>
      <c r="L77" s="14"/>
      <c r="M77" s="14"/>
      <c r="N77" s="14"/>
      <c r="O77" s="14"/>
      <c r="P77" s="16"/>
      <c r="Q77" s="16"/>
      <c r="R77" s="16"/>
      <c r="S77" s="16"/>
      <c r="T77" s="14"/>
      <c r="U77" s="14"/>
      <c r="V77" s="14">
        <v>61</v>
      </c>
      <c r="W77" s="14">
        <v>5</v>
      </c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0">
        <f t="shared" si="20"/>
        <v>103</v>
      </c>
      <c r="CO77" s="11">
        <f t="shared" si="21"/>
        <v>2</v>
      </c>
      <c r="CP77" s="11">
        <f t="shared" si="22"/>
        <v>8</v>
      </c>
      <c r="CQ77" s="12">
        <f t="shared" si="23"/>
        <v>51.5</v>
      </c>
    </row>
    <row r="78" spans="1:95" ht="12.75">
      <c r="A78" s="14">
        <v>1936</v>
      </c>
      <c r="B78" s="17" t="s">
        <v>564</v>
      </c>
      <c r="C78" s="15" t="s">
        <v>58</v>
      </c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6"/>
      <c r="Q78" s="16"/>
      <c r="R78" s="16"/>
      <c r="S78" s="16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>
        <v>72</v>
      </c>
      <c r="AE78" s="14">
        <v>6</v>
      </c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>
        <v>76</v>
      </c>
      <c r="BA78" s="14">
        <v>7</v>
      </c>
      <c r="BB78" s="14">
        <v>70</v>
      </c>
      <c r="BC78" s="14">
        <v>5</v>
      </c>
      <c r="BD78" s="14"/>
      <c r="BE78" s="14"/>
      <c r="BF78" s="14">
        <v>70</v>
      </c>
      <c r="BG78" s="14">
        <v>6</v>
      </c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  <c r="CJ78" s="14"/>
      <c r="CK78" s="14"/>
      <c r="CL78" s="14"/>
      <c r="CM78" s="14"/>
      <c r="CN78" s="10">
        <f>SUM(D78,F78,H78,J78,L78,N78,P78,R78,T78,V78,X78,Z78)+SUM(AB78,AD78,AF78,AH78,AJ78,AL78,AN78,AP78,AR78,AT78,AV78,AX78)+SUM(AZ78,BB78,BD78,BF78,BH78,BJ78,BL78,BN78,BP78,BR78,BT78,BV78)+SUM(BX78,BZ78,CB78,CD78,CF78,CH78,CJ78,CL78)</f>
        <v>288</v>
      </c>
      <c r="CO78" s="11">
        <f>COUNT(D78,F78,H78,J78,L78,N78,P78,R78,T78,V78,X78,Z78)+COUNT(AB78,AD78,AF78,AH78,AJ78,AL78,AN78,AP78,AR78,AT78,AV78,AX78)+COUNT(AZ78,BB78,BD78,BF78,BH78,BJ78,BL78,BN78,BP78,BR78,BT78,BV78)+COUNT(BX78,BZ78,CB78,CD78,CF78,CH78,CJ78,CL78)</f>
        <v>4</v>
      </c>
      <c r="CP78" s="11">
        <f>SUM(E78,G78,I78,K78,M78,O78,Q78,S78,U78,W78,Y78,AA78,AC78,AE78,AG78,AI78,AK78,AM78,AO78,AQ78,AS78,AU78,AW78,AY78,BA78,BC78)+SUM(BE78,BG78,BI78,BK78,BM78,BO78,BQ78,BS78,BU78,BW78)+SUM(BY78,CA78,CC78,CE78,CG78,CI78,CK78,CM78)</f>
        <v>24</v>
      </c>
      <c r="CQ78" s="12">
        <f>CN78/CO78</f>
        <v>72</v>
      </c>
    </row>
    <row r="79" spans="1:95" ht="12.75">
      <c r="A79" s="14">
        <v>2270</v>
      </c>
      <c r="B79" s="17" t="s">
        <v>506</v>
      </c>
      <c r="C79" s="15" t="s">
        <v>58</v>
      </c>
      <c r="D79" s="14"/>
      <c r="E79" s="14"/>
      <c r="F79" s="14"/>
      <c r="G79" s="14"/>
      <c r="H79" s="14"/>
      <c r="I79" s="14"/>
      <c r="J79" s="14"/>
      <c r="K79" s="14"/>
      <c r="L79" s="14">
        <v>62</v>
      </c>
      <c r="M79" s="14">
        <v>4</v>
      </c>
      <c r="N79" s="14">
        <v>74</v>
      </c>
      <c r="O79" s="14">
        <v>6</v>
      </c>
      <c r="P79" s="16">
        <v>55</v>
      </c>
      <c r="Q79" s="16">
        <v>2</v>
      </c>
      <c r="R79" s="16"/>
      <c r="S79" s="16"/>
      <c r="T79" s="14"/>
      <c r="U79" s="14"/>
      <c r="V79" s="14"/>
      <c r="W79" s="14"/>
      <c r="X79" s="14"/>
      <c r="Y79" s="14"/>
      <c r="Z79" s="14"/>
      <c r="AA79" s="14"/>
      <c r="AB79" s="14">
        <v>80</v>
      </c>
      <c r="AC79" s="14">
        <v>7</v>
      </c>
      <c r="AD79" s="14">
        <v>68</v>
      </c>
      <c r="AE79" s="14">
        <v>5</v>
      </c>
      <c r="AF79" s="14">
        <v>76</v>
      </c>
      <c r="AG79" s="14">
        <v>6</v>
      </c>
      <c r="AH79" s="14">
        <v>82</v>
      </c>
      <c r="AI79" s="14">
        <v>7</v>
      </c>
      <c r="AJ79" s="14">
        <v>80</v>
      </c>
      <c r="AK79" s="14">
        <v>7</v>
      </c>
      <c r="AL79" s="14">
        <v>71</v>
      </c>
      <c r="AM79" s="14">
        <v>6</v>
      </c>
      <c r="AN79" s="14">
        <v>70</v>
      </c>
      <c r="AO79" s="14">
        <v>5</v>
      </c>
      <c r="AP79" s="14">
        <v>69</v>
      </c>
      <c r="AQ79" s="14">
        <v>6</v>
      </c>
      <c r="AR79" s="14">
        <v>47</v>
      </c>
      <c r="AS79" s="14">
        <v>3</v>
      </c>
      <c r="AT79" s="14"/>
      <c r="AU79" s="14"/>
      <c r="AV79" s="14"/>
      <c r="AW79" s="14"/>
      <c r="AX79" s="14">
        <v>65</v>
      </c>
      <c r="AY79" s="14">
        <v>4</v>
      </c>
      <c r="AZ79" s="14"/>
      <c r="BA79" s="14"/>
      <c r="BB79" s="14"/>
      <c r="BC79" s="14"/>
      <c r="BD79" s="14">
        <v>65</v>
      </c>
      <c r="BE79" s="14">
        <v>5</v>
      </c>
      <c r="BF79" s="14"/>
      <c r="BG79" s="14"/>
      <c r="BH79" s="14"/>
      <c r="BI79" s="14"/>
      <c r="BJ79" s="14"/>
      <c r="BK79" s="14"/>
      <c r="BL79" s="14"/>
      <c r="BM79" s="14"/>
      <c r="BN79" s="14">
        <v>74</v>
      </c>
      <c r="BO79" s="14">
        <v>6</v>
      </c>
      <c r="BP79" s="14">
        <v>56</v>
      </c>
      <c r="BQ79" s="14">
        <v>3</v>
      </c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  <c r="CD79" s="14"/>
      <c r="CE79" s="14"/>
      <c r="CF79" s="14"/>
      <c r="CG79" s="14"/>
      <c r="CH79" s="14"/>
      <c r="CI79" s="14"/>
      <c r="CJ79" s="14"/>
      <c r="CK79" s="14"/>
      <c r="CL79" s="14"/>
      <c r="CM79" s="14"/>
      <c r="CN79" s="10">
        <f>SUM(D79,F79,H79,J79,L79,N79,P79,R79,T79,V79,X79,Z79)+SUM(AB79,AD79,AF79,AH79,AJ79,AL79,AN79,AP79,AR79,AT79,AV79,AX79)+SUM(AZ79,BB79,BD79,BF79,BH79,BJ79,BL79,BN79,BP79,BR79,BT79,BV79)+SUM(BX79,BZ79,CB79,CD79,CF79,CH79,CJ79,CL79)</f>
        <v>1094</v>
      </c>
      <c r="CO79" s="11">
        <f>COUNT(D79,F79,H79,J79,L79,N79,P79,R79,T79,V79,X79,Z79)+COUNT(AB79,AD79,AF79,AH79,AJ79,AL79,AN79,AP79,AR79,AT79,AV79,AX79)+COUNT(AZ79,BB79,BD79,BF79,BH79,BJ79,BL79,BN79,BP79,BR79,BT79,BV79)+COUNT(BX79,BZ79,CB79,CD79,CF79,CH79,CJ79,CL79)</f>
        <v>16</v>
      </c>
      <c r="CP79" s="11">
        <f>SUM(E79,G79,I79,K79,M79,O79,Q79,S79,U79,W79,Y79,AA79,AC79,AE79,AG79,AI79,AK79,AM79,AO79,AQ79,AS79,AU79,AW79,AY79,BA79,BC79)+SUM(BE79,BG79,BI79,BK79,BM79,BO79,BQ79,BS79,BU79,BW79)+SUM(BY79,CA79,CC79,CE79,CG79,CI79,CK79,CM79)</f>
        <v>82</v>
      </c>
      <c r="CQ79" s="12">
        <f>CN79/CO79</f>
        <v>68.375</v>
      </c>
    </row>
    <row r="80" spans="1:95" ht="12.75">
      <c r="A80" s="14">
        <v>2856</v>
      </c>
      <c r="B80" s="17" t="s">
        <v>61</v>
      </c>
      <c r="C80" s="15" t="s">
        <v>58</v>
      </c>
      <c r="D80" s="14">
        <v>78</v>
      </c>
      <c r="E80" s="14">
        <v>7</v>
      </c>
      <c r="F80" s="14">
        <v>70</v>
      </c>
      <c r="G80" s="14">
        <v>6</v>
      </c>
      <c r="H80" s="23">
        <v>90</v>
      </c>
      <c r="I80" s="23">
        <v>9</v>
      </c>
      <c r="J80" s="14">
        <v>72</v>
      </c>
      <c r="K80" s="14">
        <v>5</v>
      </c>
      <c r="L80" s="14">
        <v>78</v>
      </c>
      <c r="M80" s="14">
        <v>6</v>
      </c>
      <c r="N80" s="14">
        <v>74</v>
      </c>
      <c r="O80" s="14">
        <v>5</v>
      </c>
      <c r="P80" s="16">
        <v>72</v>
      </c>
      <c r="Q80" s="16">
        <v>5</v>
      </c>
      <c r="R80" s="16">
        <v>84</v>
      </c>
      <c r="S80" s="16">
        <v>8</v>
      </c>
      <c r="T80" s="14">
        <v>78</v>
      </c>
      <c r="U80" s="14">
        <v>6</v>
      </c>
      <c r="V80" s="14">
        <v>82</v>
      </c>
      <c r="W80" s="14">
        <v>7</v>
      </c>
      <c r="X80" s="14"/>
      <c r="Y80" s="14"/>
      <c r="Z80" s="14"/>
      <c r="AA80" s="14"/>
      <c r="AB80" s="14">
        <v>78</v>
      </c>
      <c r="AC80" s="14">
        <v>6</v>
      </c>
      <c r="AD80" s="14">
        <v>82</v>
      </c>
      <c r="AE80" s="14">
        <v>7</v>
      </c>
      <c r="AF80" s="14">
        <v>70</v>
      </c>
      <c r="AG80" s="14">
        <v>5</v>
      </c>
      <c r="AH80" s="14">
        <v>84</v>
      </c>
      <c r="AI80" s="14">
        <v>8</v>
      </c>
      <c r="AJ80" s="14">
        <v>78</v>
      </c>
      <c r="AK80" s="14">
        <v>6</v>
      </c>
      <c r="AL80" s="14">
        <v>76</v>
      </c>
      <c r="AM80" s="14">
        <v>6</v>
      </c>
      <c r="AN80" s="23">
        <v>90</v>
      </c>
      <c r="AO80" s="23">
        <v>9</v>
      </c>
      <c r="AP80" s="14">
        <v>82</v>
      </c>
      <c r="AQ80" s="14">
        <v>7</v>
      </c>
      <c r="AR80" s="14">
        <v>70</v>
      </c>
      <c r="AS80" s="14">
        <v>5</v>
      </c>
      <c r="AT80" s="14">
        <v>78</v>
      </c>
      <c r="AU80" s="14">
        <v>7</v>
      </c>
      <c r="AV80" s="14">
        <v>84</v>
      </c>
      <c r="AW80" s="14">
        <v>8</v>
      </c>
      <c r="AX80" s="14">
        <v>82</v>
      </c>
      <c r="AY80" s="14">
        <v>7</v>
      </c>
      <c r="AZ80" s="14">
        <v>80</v>
      </c>
      <c r="BA80" s="14">
        <v>7</v>
      </c>
      <c r="BB80" s="14">
        <v>80</v>
      </c>
      <c r="BC80" s="14">
        <v>7</v>
      </c>
      <c r="BD80" s="14">
        <v>70</v>
      </c>
      <c r="BE80" s="14">
        <v>5</v>
      </c>
      <c r="BF80" s="14">
        <v>65</v>
      </c>
      <c r="BG80" s="14">
        <v>4</v>
      </c>
      <c r="BH80" s="14"/>
      <c r="BI80" s="14"/>
      <c r="BJ80" s="14"/>
      <c r="BK80" s="14"/>
      <c r="BL80" s="14">
        <v>70</v>
      </c>
      <c r="BM80" s="14">
        <v>5</v>
      </c>
      <c r="BN80" s="14">
        <v>82</v>
      </c>
      <c r="BO80" s="14">
        <v>7</v>
      </c>
      <c r="BP80" s="14">
        <v>64</v>
      </c>
      <c r="BQ80" s="14">
        <v>4</v>
      </c>
      <c r="BR80" s="14">
        <v>74</v>
      </c>
      <c r="BS80" s="14">
        <v>6</v>
      </c>
      <c r="BT80" s="14">
        <v>75</v>
      </c>
      <c r="BU80" s="14">
        <v>6</v>
      </c>
      <c r="BV80" s="23">
        <v>90</v>
      </c>
      <c r="BW80" s="23">
        <v>9</v>
      </c>
      <c r="BX80" s="14"/>
      <c r="BY80" s="14"/>
      <c r="BZ80" s="14"/>
      <c r="CA80" s="14"/>
      <c r="CB80" s="14"/>
      <c r="CC80" s="14"/>
      <c r="CD80" s="14"/>
      <c r="CE80" s="14"/>
      <c r="CF80" s="14"/>
      <c r="CG80" s="14"/>
      <c r="CH80" s="14"/>
      <c r="CI80" s="14"/>
      <c r="CJ80" s="14"/>
      <c r="CK80" s="14"/>
      <c r="CL80" s="14"/>
      <c r="CM80" s="14"/>
      <c r="CN80" s="10">
        <f t="shared" si="20"/>
        <v>2482</v>
      </c>
      <c r="CO80" s="11">
        <f t="shared" si="21"/>
        <v>32</v>
      </c>
      <c r="CP80" s="11">
        <f t="shared" si="22"/>
        <v>205</v>
      </c>
      <c r="CQ80" s="12">
        <f t="shared" si="23"/>
        <v>77.5625</v>
      </c>
    </row>
    <row r="81" spans="1:97" ht="12.75">
      <c r="A81" s="14">
        <v>3369</v>
      </c>
      <c r="B81" s="17" t="s">
        <v>59</v>
      </c>
      <c r="C81" s="15" t="s">
        <v>58</v>
      </c>
      <c r="D81" s="14">
        <v>60</v>
      </c>
      <c r="E81" s="14">
        <v>3</v>
      </c>
      <c r="F81" s="14">
        <v>61</v>
      </c>
      <c r="G81" s="14">
        <v>3</v>
      </c>
      <c r="H81" s="14">
        <v>67</v>
      </c>
      <c r="I81" s="14">
        <v>5</v>
      </c>
      <c r="J81" s="14">
        <v>63</v>
      </c>
      <c r="K81" s="14">
        <v>5</v>
      </c>
      <c r="L81" s="14">
        <v>67</v>
      </c>
      <c r="M81" s="14">
        <v>4</v>
      </c>
      <c r="N81" s="14">
        <v>80</v>
      </c>
      <c r="O81" s="14">
        <v>7</v>
      </c>
      <c r="P81" s="16">
        <v>72</v>
      </c>
      <c r="Q81" s="16">
        <v>6</v>
      </c>
      <c r="R81" s="16">
        <v>68</v>
      </c>
      <c r="S81" s="16">
        <v>4</v>
      </c>
      <c r="T81" s="14">
        <v>72</v>
      </c>
      <c r="U81" s="14">
        <v>4</v>
      </c>
      <c r="V81" s="14">
        <v>66</v>
      </c>
      <c r="W81" s="14">
        <v>4</v>
      </c>
      <c r="X81" s="14"/>
      <c r="Y81" s="14"/>
      <c r="Z81" s="14"/>
      <c r="AA81" s="14"/>
      <c r="AB81" s="14">
        <v>78</v>
      </c>
      <c r="AC81" s="14">
        <v>7</v>
      </c>
      <c r="AD81" s="14">
        <v>67</v>
      </c>
      <c r="AE81" s="14">
        <v>5</v>
      </c>
      <c r="AF81" s="14">
        <v>78</v>
      </c>
      <c r="AG81" s="14">
        <v>7</v>
      </c>
      <c r="AH81" s="14">
        <v>72</v>
      </c>
      <c r="AI81" s="14">
        <v>5</v>
      </c>
      <c r="AJ81" s="14">
        <v>66</v>
      </c>
      <c r="AK81" s="14">
        <v>4</v>
      </c>
      <c r="AL81" s="14">
        <v>66</v>
      </c>
      <c r="AM81" s="14">
        <v>4</v>
      </c>
      <c r="AN81" s="14">
        <v>68</v>
      </c>
      <c r="AO81" s="14">
        <v>5</v>
      </c>
      <c r="AP81" s="14">
        <v>72</v>
      </c>
      <c r="AQ81" s="14">
        <v>6</v>
      </c>
      <c r="AR81" s="14">
        <v>72</v>
      </c>
      <c r="AS81" s="14">
        <v>6</v>
      </c>
      <c r="AT81" s="14">
        <v>64</v>
      </c>
      <c r="AU81" s="14">
        <v>4</v>
      </c>
      <c r="AV81" s="14">
        <v>68</v>
      </c>
      <c r="AW81" s="14">
        <v>5</v>
      </c>
      <c r="AX81" s="14">
        <v>76</v>
      </c>
      <c r="AY81" s="14">
        <v>6</v>
      </c>
      <c r="AZ81" s="14">
        <v>76</v>
      </c>
      <c r="BA81" s="14">
        <v>6</v>
      </c>
      <c r="BB81" s="14">
        <v>74</v>
      </c>
      <c r="BC81" s="14">
        <v>5</v>
      </c>
      <c r="BD81" s="14">
        <v>65</v>
      </c>
      <c r="BE81" s="14">
        <v>5</v>
      </c>
      <c r="BF81" s="14"/>
      <c r="BG81" s="14"/>
      <c r="BH81" s="14"/>
      <c r="BI81" s="14"/>
      <c r="BJ81" s="14"/>
      <c r="BK81" s="14"/>
      <c r="BL81" s="14">
        <v>82</v>
      </c>
      <c r="BM81" s="14">
        <v>7</v>
      </c>
      <c r="BN81" s="14">
        <v>82</v>
      </c>
      <c r="BO81" s="14">
        <v>7</v>
      </c>
      <c r="BP81" s="14">
        <v>70</v>
      </c>
      <c r="BQ81" s="14">
        <v>5</v>
      </c>
      <c r="BR81" s="14">
        <v>66</v>
      </c>
      <c r="BS81" s="14">
        <v>5</v>
      </c>
      <c r="BT81" s="14">
        <v>69</v>
      </c>
      <c r="BU81" s="14">
        <v>5</v>
      </c>
      <c r="BV81" s="14">
        <v>78</v>
      </c>
      <c r="BW81" s="14">
        <v>6</v>
      </c>
      <c r="BX81" s="14"/>
      <c r="BY81" s="14"/>
      <c r="BZ81" s="14"/>
      <c r="CA81" s="14"/>
      <c r="CB81" s="14"/>
      <c r="CC81" s="14"/>
      <c r="CD81" s="14"/>
      <c r="CE81" s="14"/>
      <c r="CF81" s="14"/>
      <c r="CG81" s="14"/>
      <c r="CH81" s="14"/>
      <c r="CI81" s="14"/>
      <c r="CJ81" s="14"/>
      <c r="CK81" s="14"/>
      <c r="CL81" s="14"/>
      <c r="CM81" s="14"/>
      <c r="CN81" s="10">
        <f t="shared" si="20"/>
        <v>2185</v>
      </c>
      <c r="CO81" s="11">
        <f t="shared" si="21"/>
        <v>31</v>
      </c>
      <c r="CP81" s="11">
        <f t="shared" si="22"/>
        <v>160</v>
      </c>
      <c r="CQ81" s="12">
        <f t="shared" si="23"/>
        <v>70.48387096774194</v>
      </c>
      <c r="CS81"/>
    </row>
    <row r="82" spans="1:97" ht="12.75">
      <c r="A82" s="14">
        <v>3371</v>
      </c>
      <c r="B82" s="15" t="s">
        <v>62</v>
      </c>
      <c r="C82" s="15" t="s">
        <v>58</v>
      </c>
      <c r="D82" s="14">
        <v>53</v>
      </c>
      <c r="E82" s="14">
        <v>2</v>
      </c>
      <c r="F82" s="14"/>
      <c r="G82" s="14"/>
      <c r="H82" s="14">
        <v>48</v>
      </c>
      <c r="I82" s="14">
        <v>3</v>
      </c>
      <c r="J82" s="14"/>
      <c r="K82" s="14"/>
      <c r="L82" s="14"/>
      <c r="M82" s="14"/>
      <c r="N82" s="14">
        <v>69</v>
      </c>
      <c r="O82" s="14">
        <v>5</v>
      </c>
      <c r="P82" s="16"/>
      <c r="Q82" s="16"/>
      <c r="R82" s="16">
        <v>69</v>
      </c>
      <c r="S82" s="16">
        <v>5</v>
      </c>
      <c r="T82" s="14">
        <v>78</v>
      </c>
      <c r="U82" s="14">
        <v>7</v>
      </c>
      <c r="V82" s="14">
        <v>63</v>
      </c>
      <c r="W82" s="14">
        <v>4</v>
      </c>
      <c r="X82" s="14"/>
      <c r="Y82" s="14"/>
      <c r="Z82" s="14"/>
      <c r="AA82" s="14"/>
      <c r="AB82" s="14">
        <v>74</v>
      </c>
      <c r="AC82" s="14">
        <v>6</v>
      </c>
      <c r="AD82" s="14">
        <v>64</v>
      </c>
      <c r="AE82" s="14">
        <v>4</v>
      </c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>
        <v>73</v>
      </c>
      <c r="AQ82" s="14">
        <v>6</v>
      </c>
      <c r="AR82" s="14"/>
      <c r="AS82" s="14"/>
      <c r="AT82" s="14">
        <v>58</v>
      </c>
      <c r="AU82" s="14">
        <v>3</v>
      </c>
      <c r="AV82" s="14">
        <v>70</v>
      </c>
      <c r="AW82" s="14">
        <v>5</v>
      </c>
      <c r="AX82" s="14">
        <v>71</v>
      </c>
      <c r="AY82" s="14">
        <v>6</v>
      </c>
      <c r="AZ82" s="14">
        <v>73</v>
      </c>
      <c r="BA82" s="14">
        <v>6</v>
      </c>
      <c r="BB82" s="14"/>
      <c r="BC82" s="14"/>
      <c r="BD82" s="14"/>
      <c r="BE82" s="14"/>
      <c r="BF82" s="14">
        <v>62</v>
      </c>
      <c r="BG82" s="14">
        <v>5</v>
      </c>
      <c r="BH82" s="14"/>
      <c r="BI82" s="14"/>
      <c r="BJ82" s="14"/>
      <c r="BK82" s="14"/>
      <c r="BL82" s="14">
        <v>74</v>
      </c>
      <c r="BM82" s="14">
        <v>6</v>
      </c>
      <c r="BN82" s="14">
        <v>64</v>
      </c>
      <c r="BO82" s="14">
        <v>4</v>
      </c>
      <c r="BP82" s="14"/>
      <c r="BQ82" s="14"/>
      <c r="BR82" s="14">
        <v>69</v>
      </c>
      <c r="BS82" s="14">
        <v>6</v>
      </c>
      <c r="BT82" s="14">
        <v>57</v>
      </c>
      <c r="BU82" s="14">
        <v>3</v>
      </c>
      <c r="BV82" s="14">
        <v>74</v>
      </c>
      <c r="BW82" s="14">
        <v>6</v>
      </c>
      <c r="BX82" s="14"/>
      <c r="BY82" s="14"/>
      <c r="BZ82" s="14"/>
      <c r="CA82" s="14"/>
      <c r="CB82" s="14"/>
      <c r="CC82" s="14"/>
      <c r="CD82" s="14"/>
      <c r="CE82" s="14"/>
      <c r="CF82" s="14"/>
      <c r="CG82" s="14"/>
      <c r="CH82" s="14"/>
      <c r="CI82" s="14"/>
      <c r="CJ82" s="14"/>
      <c r="CK82" s="14"/>
      <c r="CL82" s="14"/>
      <c r="CM82" s="14"/>
      <c r="CN82" s="10">
        <f t="shared" si="20"/>
        <v>1263</v>
      </c>
      <c r="CO82" s="11">
        <f t="shared" si="21"/>
        <v>19</v>
      </c>
      <c r="CP82" s="11">
        <f t="shared" si="22"/>
        <v>92</v>
      </c>
      <c r="CQ82" s="12">
        <f t="shared" si="23"/>
        <v>66.47368421052632</v>
      </c>
      <c r="CS82"/>
    </row>
    <row r="83" spans="1:97" ht="12.75">
      <c r="A83" s="14">
        <v>4726</v>
      </c>
      <c r="B83" s="17" t="s">
        <v>60</v>
      </c>
      <c r="C83" s="15" t="s">
        <v>58</v>
      </c>
      <c r="D83" s="14">
        <v>72</v>
      </c>
      <c r="E83" s="14">
        <v>5</v>
      </c>
      <c r="F83" s="14">
        <v>55</v>
      </c>
      <c r="G83" s="14">
        <v>3</v>
      </c>
      <c r="H83" s="14">
        <v>76</v>
      </c>
      <c r="I83" s="14">
        <v>6</v>
      </c>
      <c r="J83" s="14">
        <v>74</v>
      </c>
      <c r="K83" s="14">
        <v>6</v>
      </c>
      <c r="L83" s="14">
        <v>58</v>
      </c>
      <c r="M83" s="14">
        <v>2</v>
      </c>
      <c r="N83" s="14"/>
      <c r="O83" s="14"/>
      <c r="P83" s="16">
        <v>72</v>
      </c>
      <c r="Q83" s="16">
        <v>6</v>
      </c>
      <c r="R83" s="16">
        <v>62</v>
      </c>
      <c r="S83" s="16">
        <v>4</v>
      </c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>
        <v>76</v>
      </c>
      <c r="AG83" s="14">
        <v>6</v>
      </c>
      <c r="AH83" s="14">
        <v>60</v>
      </c>
      <c r="AI83" s="14">
        <v>4</v>
      </c>
      <c r="AJ83" s="14">
        <v>69</v>
      </c>
      <c r="AK83" s="14">
        <v>5</v>
      </c>
      <c r="AL83" s="14">
        <v>69</v>
      </c>
      <c r="AM83" s="14">
        <v>5</v>
      </c>
      <c r="AN83" s="14">
        <v>70</v>
      </c>
      <c r="AO83" s="14">
        <v>5</v>
      </c>
      <c r="AP83" s="14">
        <v>58</v>
      </c>
      <c r="AQ83" s="14">
        <v>3</v>
      </c>
      <c r="AR83" s="14">
        <v>70</v>
      </c>
      <c r="AS83" s="14">
        <v>5</v>
      </c>
      <c r="AT83" s="14">
        <v>37</v>
      </c>
      <c r="AU83" s="14">
        <v>1</v>
      </c>
      <c r="AV83" s="14">
        <v>62</v>
      </c>
      <c r="AW83" s="14">
        <v>4</v>
      </c>
      <c r="AX83" s="14"/>
      <c r="AY83" s="14"/>
      <c r="AZ83" s="14"/>
      <c r="BA83" s="14"/>
      <c r="BB83" s="14">
        <v>72</v>
      </c>
      <c r="BC83" s="14">
        <v>5</v>
      </c>
      <c r="BD83" s="14">
        <v>70</v>
      </c>
      <c r="BE83" s="14">
        <v>6</v>
      </c>
      <c r="BF83" s="14">
        <v>68</v>
      </c>
      <c r="BG83" s="14">
        <v>4</v>
      </c>
      <c r="BH83" s="14"/>
      <c r="BI83" s="14"/>
      <c r="BJ83" s="14"/>
      <c r="BK83" s="14"/>
      <c r="BL83" s="14">
        <v>70</v>
      </c>
      <c r="BM83" s="14">
        <v>5</v>
      </c>
      <c r="BN83" s="14"/>
      <c r="BO83" s="14"/>
      <c r="BP83" s="14">
        <v>72</v>
      </c>
      <c r="BQ83" s="14">
        <v>6</v>
      </c>
      <c r="BR83" s="14">
        <v>74</v>
      </c>
      <c r="BS83" s="14">
        <v>5</v>
      </c>
      <c r="BT83" s="14">
        <v>86</v>
      </c>
      <c r="BU83" s="14">
        <v>8</v>
      </c>
      <c r="BV83" s="14">
        <v>64</v>
      </c>
      <c r="BW83" s="14">
        <v>5</v>
      </c>
      <c r="BX83" s="14"/>
      <c r="BY83" s="14"/>
      <c r="BZ83" s="14"/>
      <c r="CA83" s="14"/>
      <c r="CB83" s="14"/>
      <c r="CC83" s="14"/>
      <c r="CD83" s="14"/>
      <c r="CE83" s="14"/>
      <c r="CF83" s="14"/>
      <c r="CG83" s="14"/>
      <c r="CH83" s="14"/>
      <c r="CI83" s="14"/>
      <c r="CJ83" s="14"/>
      <c r="CK83" s="14"/>
      <c r="CL83" s="14"/>
      <c r="CM83" s="14"/>
      <c r="CN83" s="10">
        <f t="shared" si="20"/>
        <v>1616</v>
      </c>
      <c r="CO83" s="11">
        <f t="shared" si="21"/>
        <v>24</v>
      </c>
      <c r="CP83" s="11">
        <f t="shared" si="22"/>
        <v>114</v>
      </c>
      <c r="CQ83" s="12">
        <f t="shared" si="23"/>
        <v>67.33333333333333</v>
      </c>
      <c r="CS83"/>
    </row>
    <row r="84" spans="1:97" ht="12.75">
      <c r="A84" s="14">
        <v>3738</v>
      </c>
      <c r="B84" s="15" t="s">
        <v>55</v>
      </c>
      <c r="C84" s="17" t="s">
        <v>50</v>
      </c>
      <c r="D84" s="14">
        <v>50</v>
      </c>
      <c r="E84" s="14">
        <v>3</v>
      </c>
      <c r="F84" s="14"/>
      <c r="G84" s="14"/>
      <c r="H84" s="14"/>
      <c r="I84" s="14"/>
      <c r="J84" s="14">
        <v>63</v>
      </c>
      <c r="K84" s="14">
        <v>5</v>
      </c>
      <c r="L84" s="14"/>
      <c r="M84" s="14"/>
      <c r="N84" s="14"/>
      <c r="O84" s="14"/>
      <c r="P84" s="16"/>
      <c r="Q84" s="16"/>
      <c r="R84" s="16">
        <v>52</v>
      </c>
      <c r="S84" s="16">
        <v>4</v>
      </c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>
        <v>34</v>
      </c>
      <c r="AE84" s="14">
        <v>1</v>
      </c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>
        <v>45</v>
      </c>
      <c r="AU84" s="14">
        <v>2</v>
      </c>
      <c r="AV84" s="14"/>
      <c r="AW84" s="14"/>
      <c r="AX84" s="14">
        <v>49</v>
      </c>
      <c r="AY84" s="14">
        <v>3</v>
      </c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>
        <v>50</v>
      </c>
      <c r="BK84" s="14">
        <v>3</v>
      </c>
      <c r="BL84" s="14"/>
      <c r="BM84" s="14"/>
      <c r="BN84" s="14">
        <v>46</v>
      </c>
      <c r="BO84" s="14">
        <v>2</v>
      </c>
      <c r="BP84" s="14"/>
      <c r="BQ84" s="14"/>
      <c r="BR84" s="14"/>
      <c r="BS84" s="14"/>
      <c r="BT84" s="14"/>
      <c r="BU84" s="14"/>
      <c r="BV84" s="14">
        <v>63</v>
      </c>
      <c r="BW84" s="14">
        <v>5</v>
      </c>
      <c r="BX84" s="14"/>
      <c r="BY84" s="14"/>
      <c r="BZ84" s="14"/>
      <c r="CA84" s="14"/>
      <c r="CB84" s="14"/>
      <c r="CC84" s="14"/>
      <c r="CD84" s="14"/>
      <c r="CE84" s="14"/>
      <c r="CF84" s="14"/>
      <c r="CG84" s="14"/>
      <c r="CH84" s="14"/>
      <c r="CI84" s="14"/>
      <c r="CJ84" s="14"/>
      <c r="CK84" s="14"/>
      <c r="CL84" s="14"/>
      <c r="CM84" s="14"/>
      <c r="CN84" s="10">
        <f t="shared" si="20"/>
        <v>452</v>
      </c>
      <c r="CO84" s="11">
        <f t="shared" si="21"/>
        <v>9</v>
      </c>
      <c r="CP84" s="11">
        <f t="shared" si="22"/>
        <v>28</v>
      </c>
      <c r="CQ84" s="12">
        <f t="shared" si="23"/>
        <v>50.22222222222222</v>
      </c>
      <c r="CS84"/>
    </row>
    <row r="85" spans="1:97" ht="12.75">
      <c r="A85" s="14">
        <v>3739</v>
      </c>
      <c r="B85" s="15" t="s">
        <v>49</v>
      </c>
      <c r="C85" s="17" t="s">
        <v>50</v>
      </c>
      <c r="D85" s="14"/>
      <c r="E85" s="14"/>
      <c r="F85" s="14">
        <v>57</v>
      </c>
      <c r="G85" s="14">
        <v>3</v>
      </c>
      <c r="H85" s="14">
        <v>43</v>
      </c>
      <c r="I85" s="14">
        <v>1</v>
      </c>
      <c r="J85" s="14"/>
      <c r="K85" s="14"/>
      <c r="L85" s="14"/>
      <c r="M85" s="14"/>
      <c r="N85" s="14"/>
      <c r="O85" s="14"/>
      <c r="P85" s="16"/>
      <c r="Q85" s="16"/>
      <c r="R85" s="16">
        <v>50</v>
      </c>
      <c r="S85" s="16">
        <v>3</v>
      </c>
      <c r="T85" s="14"/>
      <c r="U85" s="14"/>
      <c r="V85" s="14"/>
      <c r="W85" s="14"/>
      <c r="X85" s="14"/>
      <c r="Y85" s="14"/>
      <c r="Z85" s="14"/>
      <c r="AA85" s="14"/>
      <c r="AB85" s="14">
        <v>58</v>
      </c>
      <c r="AC85" s="14">
        <v>3</v>
      </c>
      <c r="AD85" s="14"/>
      <c r="AE85" s="14"/>
      <c r="AF85" s="14"/>
      <c r="AG85" s="14"/>
      <c r="AH85" s="14"/>
      <c r="AI85" s="14"/>
      <c r="AJ85" s="14"/>
      <c r="AK85" s="14"/>
      <c r="AL85" s="14">
        <v>66</v>
      </c>
      <c r="AM85" s="14">
        <v>5</v>
      </c>
      <c r="AN85" s="14">
        <v>62</v>
      </c>
      <c r="AO85" s="14">
        <v>5</v>
      </c>
      <c r="AP85" s="14">
        <v>59</v>
      </c>
      <c r="AQ85" s="14">
        <v>4</v>
      </c>
      <c r="AR85" s="14"/>
      <c r="AS85" s="14"/>
      <c r="AT85" s="14"/>
      <c r="AU85" s="14"/>
      <c r="AV85" s="14">
        <v>66</v>
      </c>
      <c r="AW85" s="14">
        <v>5</v>
      </c>
      <c r="AX85" s="14"/>
      <c r="AY85" s="14"/>
      <c r="AZ85" s="14"/>
      <c r="BA85" s="14"/>
      <c r="BB85" s="14">
        <v>62</v>
      </c>
      <c r="BC85" s="14">
        <v>4</v>
      </c>
      <c r="BD85" s="14"/>
      <c r="BE85" s="14"/>
      <c r="BF85" s="14"/>
      <c r="BG85" s="14"/>
      <c r="BH85" s="14">
        <v>68</v>
      </c>
      <c r="BI85" s="14">
        <v>5</v>
      </c>
      <c r="BJ85" s="14">
        <v>55</v>
      </c>
      <c r="BK85" s="14">
        <v>3</v>
      </c>
      <c r="BL85" s="14"/>
      <c r="BM85" s="14"/>
      <c r="BN85" s="14">
        <v>63</v>
      </c>
      <c r="BO85" s="14">
        <v>5</v>
      </c>
      <c r="BP85" s="14"/>
      <c r="BQ85" s="14"/>
      <c r="BR85" s="14"/>
      <c r="BS85" s="14"/>
      <c r="BT85" s="14">
        <v>73</v>
      </c>
      <c r="BU85" s="14">
        <v>6</v>
      </c>
      <c r="BV85" s="14"/>
      <c r="BW85" s="14"/>
      <c r="BX85" s="14"/>
      <c r="BY85" s="14"/>
      <c r="BZ85" s="14"/>
      <c r="CA85" s="14"/>
      <c r="CB85" s="14"/>
      <c r="CC85" s="14"/>
      <c r="CD85" s="14"/>
      <c r="CE85" s="14"/>
      <c r="CF85" s="14"/>
      <c r="CG85" s="14"/>
      <c r="CH85" s="14"/>
      <c r="CI85" s="14"/>
      <c r="CJ85" s="14"/>
      <c r="CK85" s="14"/>
      <c r="CL85" s="14"/>
      <c r="CM85" s="14"/>
      <c r="CN85" s="10">
        <f t="shared" si="20"/>
        <v>782</v>
      </c>
      <c r="CO85" s="11">
        <f t="shared" si="21"/>
        <v>13</v>
      </c>
      <c r="CP85" s="11">
        <f t="shared" si="22"/>
        <v>52</v>
      </c>
      <c r="CQ85" s="12">
        <f t="shared" si="23"/>
        <v>60.15384615384615</v>
      </c>
      <c r="CS85"/>
    </row>
    <row r="86" spans="1:97" ht="12.75">
      <c r="A86" s="14">
        <v>3740</v>
      </c>
      <c r="B86" s="17" t="s">
        <v>172</v>
      </c>
      <c r="C86" s="17" t="s">
        <v>50</v>
      </c>
      <c r="D86" s="14"/>
      <c r="E86" s="14"/>
      <c r="F86" s="14">
        <v>56</v>
      </c>
      <c r="G86" s="14">
        <v>4</v>
      </c>
      <c r="H86" s="14"/>
      <c r="I86" s="14"/>
      <c r="J86" s="14">
        <v>50</v>
      </c>
      <c r="K86" s="14">
        <v>3</v>
      </c>
      <c r="L86" s="14"/>
      <c r="M86" s="14"/>
      <c r="N86" s="14"/>
      <c r="O86" s="14"/>
      <c r="P86" s="16"/>
      <c r="Q86" s="16"/>
      <c r="R86" s="16"/>
      <c r="S86" s="16"/>
      <c r="T86" s="14"/>
      <c r="U86" s="14"/>
      <c r="V86" s="14">
        <v>56</v>
      </c>
      <c r="W86" s="14">
        <v>3</v>
      </c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>
        <v>66</v>
      </c>
      <c r="AK86" s="14">
        <v>5</v>
      </c>
      <c r="AL86" s="14">
        <v>30</v>
      </c>
      <c r="AM86" s="14">
        <v>0</v>
      </c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>
        <v>60</v>
      </c>
      <c r="BC86" s="14">
        <v>5</v>
      </c>
      <c r="BD86" s="14"/>
      <c r="BE86" s="14"/>
      <c r="BF86" s="14"/>
      <c r="BG86" s="14"/>
      <c r="BH86" s="14"/>
      <c r="BI86" s="14"/>
      <c r="BJ86" s="14">
        <v>76</v>
      </c>
      <c r="BK86" s="14">
        <v>7</v>
      </c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>
        <v>45</v>
      </c>
      <c r="BW86" s="14">
        <v>2</v>
      </c>
      <c r="BX86" s="14"/>
      <c r="BY86" s="14"/>
      <c r="BZ86" s="14"/>
      <c r="CA86" s="14"/>
      <c r="CB86" s="14"/>
      <c r="CC86" s="14"/>
      <c r="CD86" s="14"/>
      <c r="CE86" s="14"/>
      <c r="CF86" s="14"/>
      <c r="CG86" s="14"/>
      <c r="CH86" s="14"/>
      <c r="CI86" s="14"/>
      <c r="CJ86" s="14"/>
      <c r="CK86" s="14"/>
      <c r="CL86" s="14"/>
      <c r="CM86" s="14"/>
      <c r="CN86" s="10">
        <f t="shared" si="20"/>
        <v>439</v>
      </c>
      <c r="CO86" s="11">
        <f t="shared" si="21"/>
        <v>8</v>
      </c>
      <c r="CP86" s="11">
        <f t="shared" si="22"/>
        <v>29</v>
      </c>
      <c r="CQ86" s="12">
        <f t="shared" si="23"/>
        <v>54.875</v>
      </c>
      <c r="CS86" t="s">
        <v>63</v>
      </c>
    </row>
    <row r="87" spans="1:95" ht="12.75">
      <c r="A87" s="14">
        <v>3742</v>
      </c>
      <c r="B87" s="15" t="s">
        <v>54</v>
      </c>
      <c r="C87" s="17" t="s">
        <v>50</v>
      </c>
      <c r="D87" s="14">
        <v>78</v>
      </c>
      <c r="E87" s="14">
        <v>7</v>
      </c>
      <c r="F87" s="14">
        <v>78</v>
      </c>
      <c r="G87" s="14">
        <v>6</v>
      </c>
      <c r="H87" s="14">
        <v>73</v>
      </c>
      <c r="I87" s="14">
        <v>6</v>
      </c>
      <c r="J87" s="14">
        <v>66</v>
      </c>
      <c r="K87" s="14">
        <v>5</v>
      </c>
      <c r="L87" s="14">
        <v>69</v>
      </c>
      <c r="M87" s="14">
        <v>5</v>
      </c>
      <c r="N87" s="14">
        <v>69</v>
      </c>
      <c r="O87" s="14">
        <v>5</v>
      </c>
      <c r="P87" s="16">
        <v>68</v>
      </c>
      <c r="Q87" s="16">
        <v>5</v>
      </c>
      <c r="R87" s="16">
        <v>68</v>
      </c>
      <c r="S87" s="16">
        <v>5</v>
      </c>
      <c r="T87" s="14">
        <v>74</v>
      </c>
      <c r="U87" s="14">
        <v>5</v>
      </c>
      <c r="V87" s="14">
        <v>65</v>
      </c>
      <c r="W87" s="14">
        <v>4</v>
      </c>
      <c r="X87" s="14">
        <v>60</v>
      </c>
      <c r="Y87" s="14">
        <v>4</v>
      </c>
      <c r="Z87" s="14">
        <v>72</v>
      </c>
      <c r="AA87" s="14">
        <v>6</v>
      </c>
      <c r="AB87" s="14">
        <v>71</v>
      </c>
      <c r="AC87" s="14">
        <v>5</v>
      </c>
      <c r="AD87" s="14">
        <v>76</v>
      </c>
      <c r="AE87" s="14">
        <v>6</v>
      </c>
      <c r="AF87" s="14"/>
      <c r="AG87" s="14"/>
      <c r="AH87" s="14"/>
      <c r="AI87" s="14"/>
      <c r="AJ87" s="14">
        <v>66</v>
      </c>
      <c r="AK87" s="14">
        <v>5</v>
      </c>
      <c r="AL87" s="14">
        <v>82</v>
      </c>
      <c r="AM87" s="14">
        <v>7</v>
      </c>
      <c r="AN87" s="14">
        <v>66</v>
      </c>
      <c r="AO87" s="14">
        <v>4</v>
      </c>
      <c r="AP87" s="14">
        <v>74</v>
      </c>
      <c r="AQ87" s="14">
        <v>6</v>
      </c>
      <c r="AR87" s="14">
        <v>48</v>
      </c>
      <c r="AS87" s="14">
        <v>2</v>
      </c>
      <c r="AT87" s="14">
        <v>70</v>
      </c>
      <c r="AU87" s="14">
        <v>5</v>
      </c>
      <c r="AV87" s="14">
        <v>78</v>
      </c>
      <c r="AW87" s="14">
        <v>6</v>
      </c>
      <c r="AX87" s="14">
        <v>77</v>
      </c>
      <c r="AY87" s="14">
        <v>7</v>
      </c>
      <c r="AZ87" s="14">
        <v>64</v>
      </c>
      <c r="BA87" s="14">
        <v>4</v>
      </c>
      <c r="BB87" s="14"/>
      <c r="BC87" s="14"/>
      <c r="BD87" s="14">
        <v>86</v>
      </c>
      <c r="BE87" s="14">
        <v>8</v>
      </c>
      <c r="BF87" s="14">
        <v>72</v>
      </c>
      <c r="BG87" s="14">
        <v>5</v>
      </c>
      <c r="BH87" s="14">
        <v>60</v>
      </c>
      <c r="BI87" s="14">
        <v>3</v>
      </c>
      <c r="BJ87" s="14">
        <v>86</v>
      </c>
      <c r="BK87" s="14">
        <v>8</v>
      </c>
      <c r="BL87" s="14">
        <v>72</v>
      </c>
      <c r="BM87" s="14">
        <v>5</v>
      </c>
      <c r="BN87" s="14">
        <v>69</v>
      </c>
      <c r="BO87" s="14">
        <v>5</v>
      </c>
      <c r="BP87" s="14"/>
      <c r="BQ87" s="14"/>
      <c r="BR87" s="14"/>
      <c r="BS87" s="14"/>
      <c r="BT87" s="14">
        <v>74</v>
      </c>
      <c r="BU87" s="14">
        <v>6</v>
      </c>
      <c r="BV87" s="14">
        <v>65</v>
      </c>
      <c r="BW87" s="14">
        <v>5</v>
      </c>
      <c r="BX87" s="14"/>
      <c r="BY87" s="14"/>
      <c r="BZ87" s="14"/>
      <c r="CA87" s="14"/>
      <c r="CB87" s="14"/>
      <c r="CC87" s="14"/>
      <c r="CD87" s="14"/>
      <c r="CE87" s="14"/>
      <c r="CF87" s="14"/>
      <c r="CG87" s="14"/>
      <c r="CH87" s="14"/>
      <c r="CI87" s="14"/>
      <c r="CJ87" s="14"/>
      <c r="CK87" s="14"/>
      <c r="CL87" s="14"/>
      <c r="CM87" s="14"/>
      <c r="CN87" s="10">
        <f aca="true" t="shared" si="24" ref="CN87:CN92">SUM(D87,F87,H87,J87,L87,N87,P87,R87,T87,V87,X87,Z87)+SUM(AB87,AD87,AF87,AH87,AJ87,AL87,AN87,AP87,AR87,AT87,AV87,AX87)+SUM(AZ87,BB87,BD87,BF87,BH87,BJ87,BL87,BN87,BP87,BR87,BT87,BV87)+SUM(BX87,BZ87,CB87,CD87,CF87,CH87,CJ87,CL87)</f>
        <v>2196</v>
      </c>
      <c r="CO87" s="11">
        <f aca="true" t="shared" si="25" ref="CO87:CO92">COUNT(D87,F87,H87,J87,L87,N87,P87,R87,T87,V87,X87,Z87)+COUNT(AB87,AD87,AF87,AH87,AJ87,AL87,AN87,AP87,AR87,AT87,AV87,AX87)+COUNT(AZ87,BB87,BD87,BF87,BH87,BJ87,BL87,BN87,BP87,BR87,BT87,BV87)+COUNT(BX87,BZ87,CB87,CD87,CF87,CH87,CJ87,CL87)</f>
        <v>31</v>
      </c>
      <c r="CP87" s="11">
        <f aca="true" t="shared" si="26" ref="CP87:CP92">SUM(E87,G87,I87,K87,M87,O87,Q87,S87,U87,W87,Y87,AA87,AC87,AE87,AG87,AI87,AK87,AM87,AO87,AQ87,AS87,AU87,AW87,AY87,BA87,BC87)+SUM(BE87,BG87,BI87,BK87,BM87,BO87,BQ87,BS87,BU87,BW87)+SUM(BY87,CA87,CC87,CE87,CG87,CI87,CK87,CM87)</f>
        <v>165</v>
      </c>
      <c r="CQ87" s="12">
        <f aca="true" t="shared" si="27" ref="CQ87:CQ92">CN87/CO87</f>
        <v>70.83870967741936</v>
      </c>
    </row>
    <row r="88" spans="1:97" ht="12.75">
      <c r="A88" s="14">
        <v>3744</v>
      </c>
      <c r="B88" s="15" t="s">
        <v>51</v>
      </c>
      <c r="C88" s="17" t="s">
        <v>50</v>
      </c>
      <c r="D88" s="14">
        <v>70</v>
      </c>
      <c r="E88" s="14">
        <v>5</v>
      </c>
      <c r="F88" s="14"/>
      <c r="G88" s="14"/>
      <c r="H88" s="14">
        <v>74</v>
      </c>
      <c r="I88" s="14">
        <v>6</v>
      </c>
      <c r="J88" s="14">
        <v>49</v>
      </c>
      <c r="K88" s="14">
        <v>2</v>
      </c>
      <c r="L88" s="14">
        <v>74</v>
      </c>
      <c r="M88" s="14">
        <v>6</v>
      </c>
      <c r="N88" s="14">
        <v>61</v>
      </c>
      <c r="O88" s="14">
        <v>4</v>
      </c>
      <c r="P88" s="16">
        <v>76</v>
      </c>
      <c r="Q88" s="16">
        <v>7</v>
      </c>
      <c r="R88" s="16">
        <v>61</v>
      </c>
      <c r="S88" s="16">
        <v>4</v>
      </c>
      <c r="T88" s="14">
        <v>75</v>
      </c>
      <c r="U88" s="14">
        <v>6</v>
      </c>
      <c r="V88" s="14">
        <v>84</v>
      </c>
      <c r="W88" s="14">
        <v>8</v>
      </c>
      <c r="X88" s="14">
        <v>82</v>
      </c>
      <c r="Y88" s="14">
        <v>7</v>
      </c>
      <c r="Z88" s="14">
        <v>72</v>
      </c>
      <c r="AA88" s="14">
        <v>6</v>
      </c>
      <c r="AB88" s="14">
        <v>74</v>
      </c>
      <c r="AC88" s="14">
        <v>6</v>
      </c>
      <c r="AD88" s="14">
        <v>67</v>
      </c>
      <c r="AE88" s="14">
        <v>5</v>
      </c>
      <c r="AF88" s="14"/>
      <c r="AG88" s="14"/>
      <c r="AH88" s="14"/>
      <c r="AI88" s="14"/>
      <c r="AJ88" s="14">
        <v>74</v>
      </c>
      <c r="AK88" s="14">
        <v>6</v>
      </c>
      <c r="AL88" s="14">
        <v>59</v>
      </c>
      <c r="AM88" s="14">
        <v>4</v>
      </c>
      <c r="AN88" s="14">
        <v>74</v>
      </c>
      <c r="AO88" s="14">
        <v>6</v>
      </c>
      <c r="AP88" s="14">
        <v>54</v>
      </c>
      <c r="AQ88" s="14">
        <v>2</v>
      </c>
      <c r="AR88" s="14">
        <v>60</v>
      </c>
      <c r="AS88" s="14">
        <v>4</v>
      </c>
      <c r="AT88" s="14">
        <v>48</v>
      </c>
      <c r="AU88" s="14">
        <v>2</v>
      </c>
      <c r="AV88" s="14"/>
      <c r="AW88" s="14"/>
      <c r="AX88" s="14"/>
      <c r="AY88" s="14"/>
      <c r="AZ88" s="14">
        <v>75</v>
      </c>
      <c r="BA88" s="14">
        <v>6</v>
      </c>
      <c r="BB88" s="14">
        <v>60</v>
      </c>
      <c r="BC88" s="14">
        <v>4</v>
      </c>
      <c r="BD88" s="14">
        <v>70</v>
      </c>
      <c r="BE88" s="14">
        <v>5</v>
      </c>
      <c r="BF88" s="14">
        <v>62</v>
      </c>
      <c r="BG88" s="14">
        <v>4</v>
      </c>
      <c r="BH88" s="14">
        <v>62</v>
      </c>
      <c r="BI88" s="14">
        <v>4</v>
      </c>
      <c r="BJ88" s="14"/>
      <c r="BK88" s="14"/>
      <c r="BL88" s="14">
        <v>64</v>
      </c>
      <c r="BM88" s="14">
        <v>5</v>
      </c>
      <c r="BN88" s="14"/>
      <c r="BO88" s="14"/>
      <c r="BP88" s="14"/>
      <c r="BQ88" s="14"/>
      <c r="BR88" s="14"/>
      <c r="BS88" s="14"/>
      <c r="BT88" s="14">
        <v>74</v>
      </c>
      <c r="BU88" s="14">
        <v>6</v>
      </c>
      <c r="BV88" s="14">
        <v>74</v>
      </c>
      <c r="BW88" s="14">
        <v>6</v>
      </c>
      <c r="BX88" s="14"/>
      <c r="BY88" s="14"/>
      <c r="BZ88" s="14"/>
      <c r="CA88" s="14"/>
      <c r="CB88" s="14"/>
      <c r="CC88" s="14"/>
      <c r="CD88" s="14"/>
      <c r="CE88" s="14"/>
      <c r="CF88" s="14"/>
      <c r="CG88" s="14"/>
      <c r="CH88" s="14"/>
      <c r="CI88" s="14"/>
      <c r="CJ88" s="14"/>
      <c r="CK88" s="14"/>
      <c r="CL88" s="14"/>
      <c r="CM88" s="14"/>
      <c r="CN88" s="10">
        <f t="shared" si="24"/>
        <v>1829</v>
      </c>
      <c r="CO88" s="11">
        <f t="shared" si="25"/>
        <v>27</v>
      </c>
      <c r="CP88" s="11">
        <f t="shared" si="26"/>
        <v>136</v>
      </c>
      <c r="CQ88" s="12">
        <f t="shared" si="27"/>
        <v>67.74074074074075</v>
      </c>
      <c r="CS88"/>
    </row>
    <row r="89" spans="1:97" ht="12.75">
      <c r="A89" s="14">
        <v>3745</v>
      </c>
      <c r="B89" s="15" t="s">
        <v>53</v>
      </c>
      <c r="C89" s="17" t="s">
        <v>50</v>
      </c>
      <c r="D89" s="14">
        <v>76</v>
      </c>
      <c r="E89" s="14">
        <v>6</v>
      </c>
      <c r="F89" s="14"/>
      <c r="G89" s="14"/>
      <c r="H89" s="14">
        <v>56</v>
      </c>
      <c r="I89" s="14">
        <v>3</v>
      </c>
      <c r="J89" s="14">
        <v>64</v>
      </c>
      <c r="K89" s="14">
        <v>4</v>
      </c>
      <c r="L89" s="14">
        <v>77</v>
      </c>
      <c r="M89" s="14">
        <v>7</v>
      </c>
      <c r="N89" s="14"/>
      <c r="O89" s="14"/>
      <c r="P89" s="16">
        <v>56</v>
      </c>
      <c r="Q89" s="16">
        <v>3</v>
      </c>
      <c r="R89" s="16"/>
      <c r="S89" s="16"/>
      <c r="T89" s="14">
        <v>68</v>
      </c>
      <c r="U89" s="14">
        <v>5</v>
      </c>
      <c r="V89" s="14"/>
      <c r="W89" s="14"/>
      <c r="X89" s="14">
        <v>65</v>
      </c>
      <c r="Y89" s="14">
        <v>5</v>
      </c>
      <c r="Z89" s="14">
        <v>45</v>
      </c>
      <c r="AA89" s="14">
        <v>2</v>
      </c>
      <c r="AB89" s="14">
        <v>66</v>
      </c>
      <c r="AC89" s="14">
        <v>5</v>
      </c>
      <c r="AD89" s="14">
        <v>62</v>
      </c>
      <c r="AE89" s="14">
        <v>5</v>
      </c>
      <c r="AF89" s="14"/>
      <c r="AG89" s="14"/>
      <c r="AH89" s="14"/>
      <c r="AI89" s="14"/>
      <c r="AJ89" s="14">
        <v>62</v>
      </c>
      <c r="AK89" s="14">
        <v>4</v>
      </c>
      <c r="AL89" s="14"/>
      <c r="AM89" s="14"/>
      <c r="AN89" s="14">
        <v>56</v>
      </c>
      <c r="AO89" s="14">
        <v>4</v>
      </c>
      <c r="AP89" s="14">
        <v>61</v>
      </c>
      <c r="AQ89" s="14">
        <v>4</v>
      </c>
      <c r="AR89" s="14">
        <v>54</v>
      </c>
      <c r="AS89" s="14">
        <v>2</v>
      </c>
      <c r="AT89" s="14"/>
      <c r="AU89" s="14"/>
      <c r="AV89" s="14">
        <v>78</v>
      </c>
      <c r="AW89" s="14">
        <v>7</v>
      </c>
      <c r="AX89" s="14">
        <v>68</v>
      </c>
      <c r="AY89" s="14">
        <v>4</v>
      </c>
      <c r="AZ89" s="14">
        <v>80</v>
      </c>
      <c r="BA89" s="14">
        <v>7</v>
      </c>
      <c r="BB89" s="14">
        <v>78</v>
      </c>
      <c r="BC89" s="14">
        <v>7</v>
      </c>
      <c r="BD89" s="14">
        <v>68</v>
      </c>
      <c r="BE89" s="14">
        <v>4</v>
      </c>
      <c r="BF89" s="14"/>
      <c r="BG89" s="14"/>
      <c r="BH89" s="14">
        <v>52</v>
      </c>
      <c r="BI89" s="14">
        <v>3</v>
      </c>
      <c r="BJ89" s="14"/>
      <c r="BK89" s="14"/>
      <c r="BL89" s="14">
        <v>66</v>
      </c>
      <c r="BM89" s="14">
        <v>5</v>
      </c>
      <c r="BN89" s="14">
        <v>70</v>
      </c>
      <c r="BO89" s="14">
        <v>5</v>
      </c>
      <c r="BP89" s="14"/>
      <c r="BQ89" s="14"/>
      <c r="BR89" s="14"/>
      <c r="BS89" s="14"/>
      <c r="BT89" s="14">
        <v>55</v>
      </c>
      <c r="BU89" s="14">
        <v>3</v>
      </c>
      <c r="BV89" s="14"/>
      <c r="BW89" s="14"/>
      <c r="BX89" s="14"/>
      <c r="BY89" s="14"/>
      <c r="BZ89" s="14"/>
      <c r="CA89" s="14"/>
      <c r="CB89" s="14"/>
      <c r="CC89" s="14"/>
      <c r="CD89" s="14"/>
      <c r="CE89" s="14"/>
      <c r="CF89" s="14"/>
      <c r="CG89" s="14"/>
      <c r="CH89" s="14"/>
      <c r="CI89" s="14"/>
      <c r="CJ89" s="14"/>
      <c r="CK89" s="14"/>
      <c r="CL89" s="14"/>
      <c r="CM89" s="14"/>
      <c r="CN89" s="10">
        <f t="shared" si="24"/>
        <v>1483</v>
      </c>
      <c r="CO89" s="11">
        <f t="shared" si="25"/>
        <v>23</v>
      </c>
      <c r="CP89" s="11">
        <f t="shared" si="26"/>
        <v>104</v>
      </c>
      <c r="CQ89" s="12">
        <f t="shared" si="27"/>
        <v>64.47826086956522</v>
      </c>
      <c r="CS89"/>
    </row>
    <row r="90" spans="1:97" ht="12.75">
      <c r="A90" s="14">
        <v>3747</v>
      </c>
      <c r="B90" s="15" t="s">
        <v>171</v>
      </c>
      <c r="C90" s="17" t="s">
        <v>50</v>
      </c>
      <c r="D90" s="14">
        <v>46</v>
      </c>
      <c r="E90" s="14">
        <v>3</v>
      </c>
      <c r="F90" s="14"/>
      <c r="G90" s="14"/>
      <c r="H90" s="14"/>
      <c r="I90" s="14"/>
      <c r="J90" s="14"/>
      <c r="K90" s="14"/>
      <c r="L90" s="14">
        <v>80</v>
      </c>
      <c r="M90" s="14">
        <v>7</v>
      </c>
      <c r="N90" s="14">
        <v>66</v>
      </c>
      <c r="O90" s="14">
        <v>4</v>
      </c>
      <c r="P90" s="16">
        <v>66</v>
      </c>
      <c r="Q90" s="16">
        <v>5</v>
      </c>
      <c r="R90" s="16">
        <v>72</v>
      </c>
      <c r="S90" s="16">
        <v>5</v>
      </c>
      <c r="T90" s="14">
        <v>49</v>
      </c>
      <c r="U90" s="14">
        <v>3</v>
      </c>
      <c r="V90" s="14"/>
      <c r="W90" s="14"/>
      <c r="X90" s="14">
        <v>63</v>
      </c>
      <c r="Y90" s="14">
        <v>4</v>
      </c>
      <c r="Z90" s="14">
        <v>57</v>
      </c>
      <c r="AA90" s="14">
        <v>4</v>
      </c>
      <c r="AB90" s="14"/>
      <c r="AC90" s="14"/>
      <c r="AD90" s="14"/>
      <c r="AE90" s="14"/>
      <c r="AF90" s="14"/>
      <c r="AG90" s="14"/>
      <c r="AH90" s="14"/>
      <c r="AI90" s="14"/>
      <c r="AJ90" s="14">
        <v>41</v>
      </c>
      <c r="AK90" s="14">
        <v>2</v>
      </c>
      <c r="AL90" s="14"/>
      <c r="AM90" s="14"/>
      <c r="AN90" s="14"/>
      <c r="AO90" s="14"/>
      <c r="AP90" s="14"/>
      <c r="AQ90" s="14"/>
      <c r="AR90" s="14">
        <v>57</v>
      </c>
      <c r="AS90" s="14">
        <v>4</v>
      </c>
      <c r="AT90" s="14"/>
      <c r="AU90" s="14"/>
      <c r="AV90" s="14"/>
      <c r="AW90" s="14"/>
      <c r="AX90" s="14"/>
      <c r="AY90" s="14"/>
      <c r="AZ90" s="14">
        <v>69</v>
      </c>
      <c r="BA90" s="14">
        <v>6</v>
      </c>
      <c r="BB90" s="14"/>
      <c r="BC90" s="14"/>
      <c r="BD90" s="14">
        <v>72</v>
      </c>
      <c r="BE90" s="14">
        <v>6</v>
      </c>
      <c r="BF90" s="14">
        <v>37</v>
      </c>
      <c r="BG90" s="14">
        <v>2</v>
      </c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  <c r="BT90" s="14"/>
      <c r="BU90" s="14"/>
      <c r="BV90" s="14"/>
      <c r="BW90" s="14"/>
      <c r="BX90" s="14"/>
      <c r="BY90" s="14"/>
      <c r="BZ90" s="14"/>
      <c r="CA90" s="14"/>
      <c r="CB90" s="14"/>
      <c r="CC90" s="14"/>
      <c r="CD90" s="14"/>
      <c r="CE90" s="14"/>
      <c r="CF90" s="14"/>
      <c r="CG90" s="14"/>
      <c r="CH90" s="14"/>
      <c r="CI90" s="14"/>
      <c r="CJ90" s="14"/>
      <c r="CK90" s="14"/>
      <c r="CL90" s="14"/>
      <c r="CM90" s="14"/>
      <c r="CN90" s="10">
        <f t="shared" si="24"/>
        <v>775</v>
      </c>
      <c r="CO90" s="11">
        <f t="shared" si="25"/>
        <v>13</v>
      </c>
      <c r="CP90" s="11">
        <f t="shared" si="26"/>
        <v>55</v>
      </c>
      <c r="CQ90" s="12">
        <f t="shared" si="27"/>
        <v>59.61538461538461</v>
      </c>
      <c r="CS90"/>
    </row>
    <row r="91" spans="1:95" ht="12.75">
      <c r="A91" s="14">
        <v>3748</v>
      </c>
      <c r="B91" s="17" t="s">
        <v>56</v>
      </c>
      <c r="C91" s="17" t="s">
        <v>50</v>
      </c>
      <c r="D91" s="14"/>
      <c r="E91" s="14"/>
      <c r="F91" s="14">
        <v>71</v>
      </c>
      <c r="G91" s="14">
        <v>6</v>
      </c>
      <c r="H91" s="14">
        <v>50</v>
      </c>
      <c r="I91" s="14">
        <v>2</v>
      </c>
      <c r="J91" s="14"/>
      <c r="K91" s="14"/>
      <c r="L91" s="14">
        <v>78</v>
      </c>
      <c r="M91" s="14">
        <v>7</v>
      </c>
      <c r="N91" s="14">
        <v>47</v>
      </c>
      <c r="O91" s="14">
        <v>2</v>
      </c>
      <c r="P91" s="16">
        <v>54</v>
      </c>
      <c r="Q91" s="16">
        <v>2</v>
      </c>
      <c r="R91" s="16"/>
      <c r="S91" s="16"/>
      <c r="T91" s="14">
        <v>69</v>
      </c>
      <c r="U91" s="14">
        <v>5</v>
      </c>
      <c r="V91" s="14">
        <v>49</v>
      </c>
      <c r="W91" s="14">
        <v>2</v>
      </c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>
        <v>68</v>
      </c>
      <c r="AS91" s="14">
        <v>6</v>
      </c>
      <c r="AT91" s="14">
        <v>66</v>
      </c>
      <c r="AU91" s="14">
        <v>4</v>
      </c>
      <c r="AV91" s="14">
        <v>60</v>
      </c>
      <c r="AW91" s="14">
        <v>3</v>
      </c>
      <c r="AX91" s="14">
        <v>72</v>
      </c>
      <c r="AY91" s="14">
        <v>5</v>
      </c>
      <c r="AZ91" s="14">
        <v>73</v>
      </c>
      <c r="BA91" s="14">
        <v>6</v>
      </c>
      <c r="BB91" s="14">
        <v>64</v>
      </c>
      <c r="BC91" s="14">
        <v>4</v>
      </c>
      <c r="BD91" s="14">
        <v>76</v>
      </c>
      <c r="BE91" s="14">
        <v>6</v>
      </c>
      <c r="BF91" s="14">
        <v>66</v>
      </c>
      <c r="BG91" s="14">
        <v>5</v>
      </c>
      <c r="BH91" s="14">
        <v>66</v>
      </c>
      <c r="BI91" s="14">
        <v>4</v>
      </c>
      <c r="BJ91" s="14">
        <v>68</v>
      </c>
      <c r="BK91" s="14">
        <v>4</v>
      </c>
      <c r="BL91" s="14">
        <v>72</v>
      </c>
      <c r="BM91" s="14">
        <v>5</v>
      </c>
      <c r="BN91" s="14">
        <v>64</v>
      </c>
      <c r="BO91" s="14">
        <v>5</v>
      </c>
      <c r="BP91" s="14"/>
      <c r="BQ91" s="14"/>
      <c r="BR91" s="14"/>
      <c r="BS91" s="14"/>
      <c r="BT91" s="14">
        <v>64</v>
      </c>
      <c r="BU91" s="14">
        <v>5</v>
      </c>
      <c r="BV91" s="14"/>
      <c r="BW91" s="14"/>
      <c r="BX91" s="14"/>
      <c r="BY91" s="14"/>
      <c r="BZ91" s="14"/>
      <c r="CA91" s="14"/>
      <c r="CB91" s="14"/>
      <c r="CC91" s="14"/>
      <c r="CD91" s="14"/>
      <c r="CE91" s="14"/>
      <c r="CF91" s="14"/>
      <c r="CG91" s="14"/>
      <c r="CH91" s="14"/>
      <c r="CI91" s="14"/>
      <c r="CJ91" s="14"/>
      <c r="CK91" s="14"/>
      <c r="CL91" s="14"/>
      <c r="CM91" s="14"/>
      <c r="CN91" s="10">
        <f t="shared" si="24"/>
        <v>1297</v>
      </c>
      <c r="CO91" s="11">
        <f t="shared" si="25"/>
        <v>20</v>
      </c>
      <c r="CP91" s="11">
        <f t="shared" si="26"/>
        <v>88</v>
      </c>
      <c r="CQ91" s="12">
        <f t="shared" si="27"/>
        <v>64.85</v>
      </c>
    </row>
    <row r="92" spans="1:97" ht="12.75">
      <c r="A92" s="14">
        <v>6407</v>
      </c>
      <c r="B92" s="15" t="s">
        <v>52</v>
      </c>
      <c r="C92" s="17" t="s">
        <v>50</v>
      </c>
      <c r="D92" s="14"/>
      <c r="E92" s="14"/>
      <c r="F92" s="14">
        <v>37</v>
      </c>
      <c r="G92" s="14">
        <v>1</v>
      </c>
      <c r="H92" s="14"/>
      <c r="I92" s="14"/>
      <c r="J92" s="14"/>
      <c r="K92" s="14"/>
      <c r="L92" s="14"/>
      <c r="M92" s="14"/>
      <c r="N92" s="14">
        <v>55</v>
      </c>
      <c r="O92" s="14">
        <v>3</v>
      </c>
      <c r="P92" s="16"/>
      <c r="Q92" s="16"/>
      <c r="R92" s="16"/>
      <c r="S92" s="16"/>
      <c r="T92" s="14"/>
      <c r="U92" s="14"/>
      <c r="V92" s="14">
        <v>61</v>
      </c>
      <c r="W92" s="14">
        <v>4</v>
      </c>
      <c r="X92" s="14">
        <v>53</v>
      </c>
      <c r="Y92" s="14">
        <v>3</v>
      </c>
      <c r="Z92" s="14">
        <v>64</v>
      </c>
      <c r="AA92" s="14">
        <v>4</v>
      </c>
      <c r="AB92" s="14">
        <v>59</v>
      </c>
      <c r="AC92" s="14">
        <v>3</v>
      </c>
      <c r="AD92" s="14">
        <v>80</v>
      </c>
      <c r="AE92" s="14">
        <v>7</v>
      </c>
      <c r="AF92" s="14"/>
      <c r="AG92" s="14"/>
      <c r="AH92" s="14"/>
      <c r="AI92" s="14"/>
      <c r="AJ92" s="14"/>
      <c r="AK92" s="14"/>
      <c r="AL92" s="14">
        <v>78</v>
      </c>
      <c r="AM92" s="14">
        <v>7</v>
      </c>
      <c r="AN92" s="14">
        <v>49</v>
      </c>
      <c r="AO92" s="14">
        <v>2</v>
      </c>
      <c r="AP92" s="14">
        <v>62</v>
      </c>
      <c r="AQ92" s="14">
        <v>4</v>
      </c>
      <c r="AR92" s="14"/>
      <c r="AS92" s="14"/>
      <c r="AT92" s="14">
        <v>86</v>
      </c>
      <c r="AU92" s="14">
        <v>8</v>
      </c>
      <c r="AV92" s="14">
        <v>65</v>
      </c>
      <c r="AW92" s="14">
        <v>5</v>
      </c>
      <c r="AX92" s="14">
        <v>66</v>
      </c>
      <c r="AY92" s="14">
        <v>5</v>
      </c>
      <c r="AZ92" s="14"/>
      <c r="BA92" s="14"/>
      <c r="BB92" s="14"/>
      <c r="BC92" s="14"/>
      <c r="BD92" s="14"/>
      <c r="BE92" s="14"/>
      <c r="BF92" s="14">
        <v>68</v>
      </c>
      <c r="BG92" s="14">
        <v>5</v>
      </c>
      <c r="BH92" s="14"/>
      <c r="BI92" s="14"/>
      <c r="BJ92" s="14"/>
      <c r="BK92" s="14"/>
      <c r="BL92" s="14">
        <v>58</v>
      </c>
      <c r="BM92" s="14">
        <v>3</v>
      </c>
      <c r="BN92" s="14"/>
      <c r="BO92" s="14"/>
      <c r="BP92" s="14"/>
      <c r="BQ92" s="14"/>
      <c r="BR92" s="14"/>
      <c r="BS92" s="14"/>
      <c r="BT92" s="14"/>
      <c r="BU92" s="14"/>
      <c r="BV92" s="14">
        <v>64</v>
      </c>
      <c r="BW92" s="14">
        <v>3</v>
      </c>
      <c r="BX92" s="14"/>
      <c r="BY92" s="14"/>
      <c r="BZ92" s="14"/>
      <c r="CA92" s="14"/>
      <c r="CB92" s="14"/>
      <c r="CC92" s="14"/>
      <c r="CD92" s="14"/>
      <c r="CE92" s="14"/>
      <c r="CF92" s="14"/>
      <c r="CG92" s="14"/>
      <c r="CH92" s="14"/>
      <c r="CI92" s="14"/>
      <c r="CJ92" s="14"/>
      <c r="CK92" s="14"/>
      <c r="CL92" s="14"/>
      <c r="CM92" s="14"/>
      <c r="CN92" s="10">
        <f t="shared" si="24"/>
        <v>1005</v>
      </c>
      <c r="CO92" s="11">
        <f t="shared" si="25"/>
        <v>16</v>
      </c>
      <c r="CP92" s="11">
        <f t="shared" si="26"/>
        <v>67</v>
      </c>
      <c r="CQ92" s="12">
        <f t="shared" si="27"/>
        <v>62.8125</v>
      </c>
      <c r="CS92"/>
    </row>
    <row r="93" spans="1:59" ht="12.7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9"/>
      <c r="Q93" s="19"/>
      <c r="R93" s="19"/>
      <c r="S93" s="19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S72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3" sqref="B3"/>
    </sheetView>
  </sheetViews>
  <sheetFormatPr defaultColWidth="6.7109375" defaultRowHeight="12.75"/>
  <cols>
    <col min="1" max="1" width="6.28125" style="2" bestFit="1" customWidth="1"/>
    <col min="2" max="2" width="31.140625" style="2" customWidth="1"/>
    <col min="3" max="3" width="25.28125" style="2" customWidth="1"/>
    <col min="4" max="7" width="3.8515625" style="2" hidden="1" customWidth="1"/>
    <col min="8" max="11" width="3.140625" style="2" hidden="1" customWidth="1"/>
    <col min="12" max="12" width="3.57421875" style="2" hidden="1" customWidth="1"/>
    <col min="13" max="13" width="3.7109375" style="2" hidden="1" customWidth="1"/>
    <col min="14" max="14" width="3.57421875" style="2" hidden="1" customWidth="1"/>
    <col min="15" max="15" width="3.28125" style="2" hidden="1" customWidth="1"/>
    <col min="16" max="16" width="3.8515625" style="4" hidden="1" customWidth="1"/>
    <col min="17" max="17" width="3.140625" style="4" hidden="1" customWidth="1"/>
    <col min="18" max="18" width="3.28125" style="4" hidden="1" customWidth="1"/>
    <col min="19" max="19" width="3.8515625" style="4" hidden="1" customWidth="1"/>
    <col min="20" max="23" width="3.7109375" style="2" hidden="1" customWidth="1"/>
    <col min="24" max="24" width="3.8515625" style="2" hidden="1" customWidth="1"/>
    <col min="25" max="25" width="3.7109375" style="2" hidden="1" customWidth="1"/>
    <col min="26" max="28" width="3.8515625" style="2" hidden="1" customWidth="1"/>
    <col min="29" max="29" width="4.00390625" style="2" hidden="1" customWidth="1"/>
    <col min="30" max="31" width="3.8515625" style="2" hidden="1" customWidth="1"/>
    <col min="32" max="33" width="3.28125" style="2" hidden="1" customWidth="1"/>
    <col min="34" max="34" width="3.421875" style="2" hidden="1" customWidth="1"/>
    <col min="35" max="35" width="3.28125" style="2" hidden="1" customWidth="1"/>
    <col min="36" max="36" width="3.7109375" style="2" hidden="1" customWidth="1"/>
    <col min="37" max="37" width="3.57421875" style="2" hidden="1" customWidth="1"/>
    <col min="38" max="38" width="3.7109375" style="2" hidden="1" customWidth="1"/>
    <col min="39" max="39" width="3.57421875" style="2" hidden="1" customWidth="1"/>
    <col min="40" max="47" width="3.7109375" style="2" hidden="1" customWidth="1"/>
    <col min="48" max="55" width="3.8515625" style="2" hidden="1" customWidth="1"/>
    <col min="56" max="59" width="3.8515625" style="2" customWidth="1"/>
    <col min="60" max="91" width="3.8515625" style="2" hidden="1" customWidth="1"/>
    <col min="92" max="92" width="7.28125" style="4" bestFit="1" customWidth="1"/>
    <col min="93" max="93" width="6.421875" style="4" customWidth="1"/>
    <col min="94" max="94" width="8.7109375" style="4" bestFit="1" customWidth="1"/>
    <col min="95" max="95" width="9.421875" style="4" bestFit="1" customWidth="1"/>
    <col min="96" max="96" width="5.28125" style="2" customWidth="1"/>
    <col min="97" max="97" width="3.8515625" style="2" customWidth="1"/>
    <col min="98" max="254" width="11.421875" style="2" customWidth="1"/>
    <col min="255" max="16384" width="6.7109375" style="2" customWidth="1"/>
  </cols>
  <sheetData>
    <row r="1" spans="1:93" ht="12.75">
      <c r="A1" s="1" t="s">
        <v>38</v>
      </c>
      <c r="C1" s="1"/>
      <c r="D1" s="2" t="s">
        <v>0</v>
      </c>
      <c r="H1" s="2" t="s">
        <v>1</v>
      </c>
      <c r="L1" s="2" t="s">
        <v>2</v>
      </c>
      <c r="P1" s="3" t="s">
        <v>3</v>
      </c>
      <c r="T1" s="2" t="s">
        <v>4</v>
      </c>
      <c r="X1" s="2" t="s">
        <v>5</v>
      </c>
      <c r="AB1" s="2" t="s">
        <v>6</v>
      </c>
      <c r="AF1" s="2" t="s">
        <v>7</v>
      </c>
      <c r="AJ1" s="2" t="s">
        <v>8</v>
      </c>
      <c r="AN1" s="2" t="s">
        <v>9</v>
      </c>
      <c r="AR1" s="2" t="s">
        <v>10</v>
      </c>
      <c r="AV1" s="2" t="s">
        <v>11</v>
      </c>
      <c r="AZ1" s="2" t="s">
        <v>12</v>
      </c>
      <c r="BD1" s="2" t="s">
        <v>13</v>
      </c>
      <c r="BH1" s="2" t="s">
        <v>14</v>
      </c>
      <c r="BL1" s="2" t="s">
        <v>15</v>
      </c>
      <c r="BP1" s="2" t="s">
        <v>16</v>
      </c>
      <c r="BT1" s="2" t="s">
        <v>17</v>
      </c>
      <c r="BX1" s="2" t="s">
        <v>18</v>
      </c>
      <c r="CB1" s="2" t="s">
        <v>19</v>
      </c>
      <c r="CF1" s="2" t="s">
        <v>20</v>
      </c>
      <c r="CJ1" s="2" t="s">
        <v>21</v>
      </c>
      <c r="CN1" s="5"/>
      <c r="CO1" s="6"/>
    </row>
    <row r="2" spans="2:93" ht="6" customHeight="1">
      <c r="B2" s="1"/>
      <c r="C2" s="1"/>
      <c r="P2" s="3"/>
      <c r="CO2" s="6"/>
    </row>
    <row r="3" spans="4:90" ht="12.75">
      <c r="D3" s="2" t="s">
        <v>22</v>
      </c>
      <c r="F3" s="2" t="s">
        <v>23</v>
      </c>
      <c r="H3" s="2" t="s">
        <v>22</v>
      </c>
      <c r="J3" s="2" t="s">
        <v>23</v>
      </c>
      <c r="L3" s="2" t="s">
        <v>22</v>
      </c>
      <c r="N3" s="2" t="s">
        <v>23</v>
      </c>
      <c r="P3" s="2" t="s">
        <v>22</v>
      </c>
      <c r="Q3" s="2"/>
      <c r="R3" s="2" t="s">
        <v>23</v>
      </c>
      <c r="T3" s="2" t="s">
        <v>22</v>
      </c>
      <c r="V3" s="2" t="s">
        <v>23</v>
      </c>
      <c r="X3" s="2" t="s">
        <v>22</v>
      </c>
      <c r="Z3" s="2" t="s">
        <v>23</v>
      </c>
      <c r="AB3" s="3" t="s">
        <v>22</v>
      </c>
      <c r="AC3" s="3"/>
      <c r="AD3" s="3" t="s">
        <v>23</v>
      </c>
      <c r="AE3" s="3"/>
      <c r="AF3" s="2" t="s">
        <v>22</v>
      </c>
      <c r="AH3" s="2" t="s">
        <v>23</v>
      </c>
      <c r="AJ3" s="2" t="s">
        <v>22</v>
      </c>
      <c r="AL3" s="2" t="s">
        <v>23</v>
      </c>
      <c r="AN3" s="2" t="s">
        <v>22</v>
      </c>
      <c r="AP3" s="2" t="s">
        <v>23</v>
      </c>
      <c r="AR3" s="2" t="s">
        <v>22</v>
      </c>
      <c r="AT3" s="2" t="s">
        <v>23</v>
      </c>
      <c r="AV3" s="2" t="s">
        <v>22</v>
      </c>
      <c r="AX3" s="2" t="s">
        <v>23</v>
      </c>
      <c r="AZ3" s="2" t="s">
        <v>22</v>
      </c>
      <c r="BB3" s="2" t="s">
        <v>23</v>
      </c>
      <c r="BD3" s="2" t="s">
        <v>22</v>
      </c>
      <c r="BF3" s="2" t="s">
        <v>23</v>
      </c>
      <c r="BH3" s="2" t="s">
        <v>22</v>
      </c>
      <c r="BJ3" s="2" t="s">
        <v>23</v>
      </c>
      <c r="BL3" s="2" t="s">
        <v>22</v>
      </c>
      <c r="BN3" s="2" t="s">
        <v>23</v>
      </c>
      <c r="BP3" s="2" t="s">
        <v>22</v>
      </c>
      <c r="BR3" s="2" t="s">
        <v>23</v>
      </c>
      <c r="BT3" s="2" t="s">
        <v>22</v>
      </c>
      <c r="BV3" s="2" t="s">
        <v>23</v>
      </c>
      <c r="BX3" s="2" t="s">
        <v>22</v>
      </c>
      <c r="BZ3" s="2" t="s">
        <v>23</v>
      </c>
      <c r="CB3" s="2" t="s">
        <v>22</v>
      </c>
      <c r="CD3" s="2" t="s">
        <v>23</v>
      </c>
      <c r="CF3" s="2" t="s">
        <v>22</v>
      </c>
      <c r="CH3" s="2" t="s">
        <v>23</v>
      </c>
      <c r="CJ3" s="2" t="s">
        <v>22</v>
      </c>
      <c r="CL3" s="2" t="s">
        <v>23</v>
      </c>
    </row>
    <row r="4" spans="1:95" s="1" customFormat="1" ht="12.75">
      <c r="A4" s="7" t="s">
        <v>24</v>
      </c>
      <c r="B4" s="8" t="s">
        <v>25</v>
      </c>
      <c r="C4" s="8" t="s">
        <v>26</v>
      </c>
      <c r="D4" s="7" t="s">
        <v>27</v>
      </c>
      <c r="E4" s="7" t="s">
        <v>28</v>
      </c>
      <c r="F4" s="7" t="s">
        <v>27</v>
      </c>
      <c r="G4" s="7" t="s">
        <v>28</v>
      </c>
      <c r="H4" s="7" t="s">
        <v>27</v>
      </c>
      <c r="I4" s="7" t="s">
        <v>28</v>
      </c>
      <c r="J4" s="7" t="s">
        <v>27</v>
      </c>
      <c r="K4" s="7" t="s">
        <v>28</v>
      </c>
      <c r="L4" s="7" t="s">
        <v>27</v>
      </c>
      <c r="M4" s="7" t="s">
        <v>28</v>
      </c>
      <c r="N4" s="7" t="s">
        <v>27</v>
      </c>
      <c r="O4" s="7" t="s">
        <v>28</v>
      </c>
      <c r="P4" s="7" t="s">
        <v>27</v>
      </c>
      <c r="Q4" s="7" t="s">
        <v>28</v>
      </c>
      <c r="R4" s="7" t="s">
        <v>27</v>
      </c>
      <c r="S4" s="7" t="s">
        <v>28</v>
      </c>
      <c r="T4" s="7" t="s">
        <v>27</v>
      </c>
      <c r="U4" s="7" t="s">
        <v>28</v>
      </c>
      <c r="V4" s="7" t="s">
        <v>27</v>
      </c>
      <c r="W4" s="7" t="s">
        <v>28</v>
      </c>
      <c r="X4" s="7" t="s">
        <v>27</v>
      </c>
      <c r="Y4" s="7" t="s">
        <v>28</v>
      </c>
      <c r="Z4" s="7" t="s">
        <v>27</v>
      </c>
      <c r="AA4" s="7" t="s">
        <v>28</v>
      </c>
      <c r="AB4" s="7" t="s">
        <v>27</v>
      </c>
      <c r="AC4" s="7" t="s">
        <v>28</v>
      </c>
      <c r="AD4" s="7" t="s">
        <v>27</v>
      </c>
      <c r="AE4" s="7" t="s">
        <v>28</v>
      </c>
      <c r="AF4" s="7" t="s">
        <v>27</v>
      </c>
      <c r="AG4" s="7" t="s">
        <v>28</v>
      </c>
      <c r="AH4" s="7" t="s">
        <v>27</v>
      </c>
      <c r="AI4" s="7" t="s">
        <v>28</v>
      </c>
      <c r="AJ4" s="7" t="s">
        <v>27</v>
      </c>
      <c r="AK4" s="7" t="s">
        <v>28</v>
      </c>
      <c r="AL4" s="7" t="s">
        <v>27</v>
      </c>
      <c r="AM4" s="7" t="s">
        <v>28</v>
      </c>
      <c r="AN4" s="7" t="s">
        <v>27</v>
      </c>
      <c r="AO4" s="7" t="s">
        <v>28</v>
      </c>
      <c r="AP4" s="7" t="s">
        <v>27</v>
      </c>
      <c r="AQ4" s="7" t="s">
        <v>28</v>
      </c>
      <c r="AR4" s="7" t="s">
        <v>27</v>
      </c>
      <c r="AS4" s="7" t="s">
        <v>28</v>
      </c>
      <c r="AT4" s="7" t="s">
        <v>27</v>
      </c>
      <c r="AU4" s="7" t="s">
        <v>28</v>
      </c>
      <c r="AV4" s="7" t="s">
        <v>27</v>
      </c>
      <c r="AW4" s="7" t="s">
        <v>28</v>
      </c>
      <c r="AX4" s="7" t="s">
        <v>27</v>
      </c>
      <c r="AY4" s="7" t="s">
        <v>28</v>
      </c>
      <c r="AZ4" s="7" t="s">
        <v>27</v>
      </c>
      <c r="BA4" s="7" t="s">
        <v>28</v>
      </c>
      <c r="BB4" s="7" t="s">
        <v>27</v>
      </c>
      <c r="BC4" s="7" t="s">
        <v>28</v>
      </c>
      <c r="BD4" s="7" t="s">
        <v>27</v>
      </c>
      <c r="BE4" s="7" t="s">
        <v>28</v>
      </c>
      <c r="BF4" s="7" t="s">
        <v>27</v>
      </c>
      <c r="BG4" s="7" t="s">
        <v>28</v>
      </c>
      <c r="BH4" s="7" t="s">
        <v>27</v>
      </c>
      <c r="BI4" s="7" t="s">
        <v>28</v>
      </c>
      <c r="BJ4" s="7" t="s">
        <v>27</v>
      </c>
      <c r="BK4" s="7" t="s">
        <v>28</v>
      </c>
      <c r="BL4" s="7" t="s">
        <v>27</v>
      </c>
      <c r="BM4" s="7" t="s">
        <v>28</v>
      </c>
      <c r="BN4" s="7" t="s">
        <v>27</v>
      </c>
      <c r="BO4" s="7" t="s">
        <v>28</v>
      </c>
      <c r="BP4" s="7" t="s">
        <v>27</v>
      </c>
      <c r="BQ4" s="7" t="s">
        <v>28</v>
      </c>
      <c r="BR4" s="7" t="s">
        <v>27</v>
      </c>
      <c r="BS4" s="7" t="s">
        <v>28</v>
      </c>
      <c r="BT4" s="7" t="s">
        <v>27</v>
      </c>
      <c r="BU4" s="7" t="s">
        <v>28</v>
      </c>
      <c r="BV4" s="7" t="s">
        <v>27</v>
      </c>
      <c r="BW4" s="7" t="s">
        <v>28</v>
      </c>
      <c r="BX4" s="7" t="s">
        <v>27</v>
      </c>
      <c r="BY4" s="7" t="s">
        <v>28</v>
      </c>
      <c r="BZ4" s="7" t="s">
        <v>27</v>
      </c>
      <c r="CA4" s="7" t="s">
        <v>28</v>
      </c>
      <c r="CB4" s="7" t="s">
        <v>27</v>
      </c>
      <c r="CC4" s="7" t="s">
        <v>28</v>
      </c>
      <c r="CD4" s="7" t="s">
        <v>27</v>
      </c>
      <c r="CE4" s="7" t="s">
        <v>28</v>
      </c>
      <c r="CF4" s="7" t="s">
        <v>27</v>
      </c>
      <c r="CG4" s="7" t="s">
        <v>28</v>
      </c>
      <c r="CH4" s="7" t="s">
        <v>27</v>
      </c>
      <c r="CI4" s="7" t="s">
        <v>28</v>
      </c>
      <c r="CJ4" s="7" t="s">
        <v>27</v>
      </c>
      <c r="CK4" s="7" t="s">
        <v>28</v>
      </c>
      <c r="CL4" s="7" t="s">
        <v>27</v>
      </c>
      <c r="CM4" s="7" t="s">
        <v>28</v>
      </c>
      <c r="CN4" s="8" t="s">
        <v>29</v>
      </c>
      <c r="CO4" s="8" t="s">
        <v>30</v>
      </c>
      <c r="CP4" s="8" t="s">
        <v>31</v>
      </c>
      <c r="CQ4" s="8" t="s">
        <v>32</v>
      </c>
    </row>
    <row r="5" spans="1:97" ht="12.75">
      <c r="A5" s="14">
        <v>2476</v>
      </c>
      <c r="B5" s="15" t="s">
        <v>236</v>
      </c>
      <c r="C5" s="17" t="s">
        <v>167</v>
      </c>
      <c r="D5" s="14"/>
      <c r="E5" s="14"/>
      <c r="F5" s="14">
        <v>76</v>
      </c>
      <c r="G5" s="14">
        <v>6</v>
      </c>
      <c r="H5" s="14">
        <v>82</v>
      </c>
      <c r="I5" s="14">
        <v>7</v>
      </c>
      <c r="J5" s="14">
        <v>69</v>
      </c>
      <c r="K5" s="14">
        <v>5</v>
      </c>
      <c r="L5" s="14">
        <v>78</v>
      </c>
      <c r="M5" s="14">
        <v>7</v>
      </c>
      <c r="N5" s="14">
        <v>78</v>
      </c>
      <c r="O5" s="14">
        <v>7</v>
      </c>
      <c r="P5" s="16">
        <v>86</v>
      </c>
      <c r="Q5" s="16">
        <v>8</v>
      </c>
      <c r="R5" s="16">
        <v>82</v>
      </c>
      <c r="S5" s="16">
        <v>7</v>
      </c>
      <c r="T5" s="14">
        <v>56</v>
      </c>
      <c r="U5" s="14">
        <v>3</v>
      </c>
      <c r="V5" s="14"/>
      <c r="W5" s="14"/>
      <c r="X5" s="14">
        <v>60</v>
      </c>
      <c r="Y5" s="14">
        <v>4</v>
      </c>
      <c r="Z5" s="14"/>
      <c r="AA5" s="14"/>
      <c r="AB5" s="14">
        <v>74</v>
      </c>
      <c r="AC5" s="14">
        <v>5</v>
      </c>
      <c r="AD5" s="14">
        <v>76</v>
      </c>
      <c r="AE5" s="14">
        <v>6</v>
      </c>
      <c r="AF5" s="14"/>
      <c r="AG5" s="14"/>
      <c r="AH5" s="14">
        <v>86</v>
      </c>
      <c r="AI5" s="14">
        <v>8</v>
      </c>
      <c r="AJ5" s="14">
        <v>58</v>
      </c>
      <c r="AK5" s="14">
        <v>3</v>
      </c>
      <c r="AL5" s="14"/>
      <c r="AM5" s="14"/>
      <c r="AN5" s="14">
        <v>79</v>
      </c>
      <c r="AO5" s="14">
        <v>7</v>
      </c>
      <c r="AP5" s="14">
        <v>76</v>
      </c>
      <c r="AQ5" s="14">
        <v>6</v>
      </c>
      <c r="AR5" s="14"/>
      <c r="AS5" s="14"/>
      <c r="AT5" s="14">
        <v>68</v>
      </c>
      <c r="AU5" s="14">
        <v>5</v>
      </c>
      <c r="AV5" s="14">
        <v>76</v>
      </c>
      <c r="AW5" s="14">
        <v>6</v>
      </c>
      <c r="AX5" s="14">
        <v>82</v>
      </c>
      <c r="AY5" s="14">
        <v>7</v>
      </c>
      <c r="AZ5" s="14">
        <v>66</v>
      </c>
      <c r="BA5" s="14">
        <v>4</v>
      </c>
      <c r="BB5" s="14"/>
      <c r="BC5" s="14"/>
      <c r="BD5" s="14">
        <v>68</v>
      </c>
      <c r="BE5" s="14">
        <v>5</v>
      </c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10">
        <f aca="true" t="shared" si="0" ref="CN5:CN39">SUM(D5,F5,H5,J5,L5,N5,P5,R5,T5,V5,X5,Z5)+SUM(AB5,AD5,AF5,AH5,AJ5,AL5,AN5,AP5,AR5,AT5,AV5,AX5)+SUM(AZ5,BB5,BD5,BF5,BH5,BJ5,BL5,BN5,BP5,BR5,BT5,BV5)+SUM(BX5,BZ5,CB5,CD5,CF5,CH5,CJ5,CL5)</f>
        <v>1476</v>
      </c>
      <c r="CO5" s="11">
        <f aca="true" t="shared" si="1" ref="CO5:CO39">COUNT(D5,F5,H5,J5,L5,N5,P5,R5,T5,V5,X5,Z5)+COUNT(AB5,AD5,AF5,AH5,AJ5,AL5,AN5,AP5,AR5,AT5,AV5,AX5)+COUNT(AZ5,BB5,BD5,BF5,BH5,BJ5,BL5,BN5,BP5,BR5,BT5,BV5)+COUNT(BX5,BZ5,CB5,CD5,CF5,CH5,CJ5,CL5)</f>
        <v>20</v>
      </c>
      <c r="CP5" s="11">
        <f aca="true" t="shared" si="2" ref="CP5:CP39">SUM(E5,G5,I5,K5,M5,O5,Q5,S5,U5,W5,Y5,AA5,AC5,AE5,AG5,AI5,AK5,AM5,AO5,AQ5,AS5,AU5,AW5,AY5,BA5,BC5)+SUM(BE5,BG5,BI5,BK5,BM5,BO5,BQ5,BS5,BU5,BW5)+SUM(BY5,CA5,CC5,CE5,CG5,CI5,CK5,CM5)</f>
        <v>116</v>
      </c>
      <c r="CQ5" s="12">
        <f aca="true" t="shared" si="3" ref="CQ5:CQ39">CN5/CO5</f>
        <v>73.8</v>
      </c>
      <c r="CS5" t="s">
        <v>63</v>
      </c>
    </row>
    <row r="6" spans="1:97" ht="12.75">
      <c r="A6" s="14">
        <v>2836</v>
      </c>
      <c r="B6" s="15" t="s">
        <v>547</v>
      </c>
      <c r="C6" s="15" t="s">
        <v>167</v>
      </c>
      <c r="D6" s="14"/>
      <c r="E6" s="14"/>
      <c r="F6" s="14"/>
      <c r="G6" s="14"/>
      <c r="H6" s="14"/>
      <c r="I6" s="14"/>
      <c r="J6" s="14">
        <v>70</v>
      </c>
      <c r="K6" s="14">
        <v>5</v>
      </c>
      <c r="L6" s="14">
        <v>71</v>
      </c>
      <c r="M6" s="14">
        <v>5</v>
      </c>
      <c r="N6" s="14">
        <v>65</v>
      </c>
      <c r="O6" s="14">
        <v>4</v>
      </c>
      <c r="P6" s="16">
        <v>74</v>
      </c>
      <c r="Q6" s="16">
        <v>6</v>
      </c>
      <c r="R6" s="16">
        <v>65</v>
      </c>
      <c r="S6" s="16">
        <v>4</v>
      </c>
      <c r="T6" s="14"/>
      <c r="U6" s="14"/>
      <c r="V6" s="14">
        <v>66</v>
      </c>
      <c r="W6" s="14">
        <v>5</v>
      </c>
      <c r="X6" s="14"/>
      <c r="Y6" s="14"/>
      <c r="Z6" s="14">
        <v>82</v>
      </c>
      <c r="AA6" s="14">
        <v>7</v>
      </c>
      <c r="AB6" s="14">
        <v>64</v>
      </c>
      <c r="AC6" s="14">
        <v>4</v>
      </c>
      <c r="AD6" s="14"/>
      <c r="AE6" s="14"/>
      <c r="AF6" s="14">
        <v>69</v>
      </c>
      <c r="AG6" s="14">
        <v>5</v>
      </c>
      <c r="AH6" s="14"/>
      <c r="AI6" s="14"/>
      <c r="AJ6" s="14"/>
      <c r="AK6" s="14"/>
      <c r="AL6" s="14">
        <v>86</v>
      </c>
      <c r="AM6" s="14">
        <v>8</v>
      </c>
      <c r="AN6" s="14">
        <v>80</v>
      </c>
      <c r="AO6" s="14">
        <v>7</v>
      </c>
      <c r="AP6" s="14">
        <v>72</v>
      </c>
      <c r="AQ6" s="14">
        <v>6</v>
      </c>
      <c r="AR6" s="14">
        <v>72</v>
      </c>
      <c r="AS6" s="14">
        <v>5</v>
      </c>
      <c r="AT6" s="14">
        <v>67</v>
      </c>
      <c r="AU6" s="14">
        <v>5</v>
      </c>
      <c r="AV6" s="14"/>
      <c r="AW6" s="14"/>
      <c r="AX6" s="14"/>
      <c r="AY6" s="14"/>
      <c r="AZ6" s="14"/>
      <c r="BA6" s="14"/>
      <c r="BB6" s="14">
        <v>72</v>
      </c>
      <c r="BC6" s="14">
        <v>5</v>
      </c>
      <c r="BD6" s="14"/>
      <c r="BE6" s="14"/>
      <c r="BF6" s="14">
        <v>71</v>
      </c>
      <c r="BG6" s="14">
        <v>5</v>
      </c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10">
        <f t="shared" si="0"/>
        <v>1146</v>
      </c>
      <c r="CO6" s="11">
        <f t="shared" si="1"/>
        <v>16</v>
      </c>
      <c r="CP6" s="11">
        <f t="shared" si="2"/>
        <v>86</v>
      </c>
      <c r="CQ6" s="12">
        <f t="shared" si="3"/>
        <v>71.625</v>
      </c>
      <c r="CS6"/>
    </row>
    <row r="7" spans="1:95" ht="12.75">
      <c r="A7" s="14">
        <v>2837</v>
      </c>
      <c r="B7" s="15" t="s">
        <v>166</v>
      </c>
      <c r="C7" s="17" t="s">
        <v>167</v>
      </c>
      <c r="D7" s="14">
        <v>52</v>
      </c>
      <c r="E7" s="14">
        <v>3</v>
      </c>
      <c r="F7" s="14"/>
      <c r="G7" s="14"/>
      <c r="H7" s="14"/>
      <c r="I7" s="14"/>
      <c r="J7" s="14"/>
      <c r="K7" s="14"/>
      <c r="L7" s="14"/>
      <c r="M7" s="14"/>
      <c r="N7" s="14">
        <v>75</v>
      </c>
      <c r="O7" s="14">
        <v>7</v>
      </c>
      <c r="P7" s="16"/>
      <c r="Q7" s="16"/>
      <c r="R7" s="16"/>
      <c r="S7" s="16"/>
      <c r="T7" s="14"/>
      <c r="U7" s="14"/>
      <c r="V7" s="14"/>
      <c r="W7" s="14"/>
      <c r="X7" s="14">
        <v>64</v>
      </c>
      <c r="Y7" s="14">
        <v>4</v>
      </c>
      <c r="Z7" s="14"/>
      <c r="AA7" s="14"/>
      <c r="AB7" s="14"/>
      <c r="AC7" s="14"/>
      <c r="AD7" s="14">
        <v>62</v>
      </c>
      <c r="AE7" s="14">
        <v>4</v>
      </c>
      <c r="AF7" s="14">
        <v>82</v>
      </c>
      <c r="AG7" s="14">
        <v>7</v>
      </c>
      <c r="AH7" s="14">
        <v>64</v>
      </c>
      <c r="AI7" s="14">
        <v>3</v>
      </c>
      <c r="AJ7" s="14"/>
      <c r="AK7" s="14"/>
      <c r="AL7" s="14"/>
      <c r="AM7" s="14"/>
      <c r="AN7" s="14">
        <v>72</v>
      </c>
      <c r="AO7" s="14">
        <v>5</v>
      </c>
      <c r="AP7" s="14"/>
      <c r="AQ7" s="14"/>
      <c r="AR7" s="14"/>
      <c r="AS7" s="14"/>
      <c r="AT7" s="14">
        <v>78</v>
      </c>
      <c r="AU7" s="14">
        <v>7</v>
      </c>
      <c r="AV7" s="14">
        <v>68</v>
      </c>
      <c r="AW7" s="14">
        <v>5</v>
      </c>
      <c r="AX7" s="14"/>
      <c r="AY7" s="14"/>
      <c r="AZ7" s="14">
        <v>72</v>
      </c>
      <c r="BA7" s="14">
        <v>5</v>
      </c>
      <c r="BB7" s="14">
        <v>66</v>
      </c>
      <c r="BC7" s="14">
        <v>5</v>
      </c>
      <c r="BD7" s="14">
        <v>74</v>
      </c>
      <c r="BE7" s="14">
        <v>6</v>
      </c>
      <c r="BF7" s="14">
        <v>68</v>
      </c>
      <c r="BG7" s="14">
        <v>5</v>
      </c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10">
        <f t="shared" si="0"/>
        <v>897</v>
      </c>
      <c r="CO7" s="11">
        <f t="shared" si="1"/>
        <v>13</v>
      </c>
      <c r="CP7" s="11">
        <f t="shared" si="2"/>
        <v>66</v>
      </c>
      <c r="CQ7" s="12">
        <f t="shared" si="3"/>
        <v>69</v>
      </c>
    </row>
    <row r="8" spans="1:95" ht="12.75">
      <c r="A8" s="14">
        <v>4426</v>
      </c>
      <c r="B8" s="15" t="s">
        <v>170</v>
      </c>
      <c r="C8" s="17" t="s">
        <v>167</v>
      </c>
      <c r="D8" s="14">
        <v>68</v>
      </c>
      <c r="E8" s="14">
        <v>5</v>
      </c>
      <c r="F8" s="14">
        <v>65</v>
      </c>
      <c r="G8" s="14">
        <v>5</v>
      </c>
      <c r="H8" s="14">
        <v>64</v>
      </c>
      <c r="I8" s="14">
        <v>5</v>
      </c>
      <c r="J8" s="14"/>
      <c r="K8" s="14"/>
      <c r="L8" s="14">
        <v>69</v>
      </c>
      <c r="M8" s="14">
        <v>5</v>
      </c>
      <c r="N8" s="14"/>
      <c r="O8" s="14"/>
      <c r="P8" s="16"/>
      <c r="Q8" s="16"/>
      <c r="R8" s="16">
        <v>86</v>
      </c>
      <c r="S8" s="16">
        <v>8</v>
      </c>
      <c r="T8" s="14"/>
      <c r="U8" s="14"/>
      <c r="V8" s="14">
        <v>86</v>
      </c>
      <c r="W8" s="14">
        <v>8</v>
      </c>
      <c r="X8" s="14">
        <v>69</v>
      </c>
      <c r="Y8" s="14">
        <v>5</v>
      </c>
      <c r="Z8" s="14">
        <v>72</v>
      </c>
      <c r="AA8" s="14">
        <v>5</v>
      </c>
      <c r="AB8" s="14">
        <v>84</v>
      </c>
      <c r="AC8" s="14">
        <v>8</v>
      </c>
      <c r="AD8" s="14">
        <v>70</v>
      </c>
      <c r="AE8" s="14">
        <v>5</v>
      </c>
      <c r="AF8" s="14">
        <v>72</v>
      </c>
      <c r="AG8" s="14">
        <v>6</v>
      </c>
      <c r="AH8" s="14">
        <v>64</v>
      </c>
      <c r="AI8" s="14">
        <v>4</v>
      </c>
      <c r="AJ8" s="14">
        <v>76</v>
      </c>
      <c r="AK8" s="14">
        <v>6</v>
      </c>
      <c r="AL8" s="14">
        <v>78</v>
      </c>
      <c r="AM8" s="14">
        <v>7</v>
      </c>
      <c r="AN8" s="14"/>
      <c r="AO8" s="14"/>
      <c r="AP8" s="14"/>
      <c r="AQ8" s="14"/>
      <c r="AR8" s="14">
        <v>73</v>
      </c>
      <c r="AS8" s="14">
        <v>6</v>
      </c>
      <c r="AT8" s="14">
        <v>82</v>
      </c>
      <c r="AU8" s="14">
        <v>7</v>
      </c>
      <c r="AV8" s="14">
        <v>56</v>
      </c>
      <c r="AW8" s="14">
        <v>1</v>
      </c>
      <c r="AX8" s="14"/>
      <c r="AY8" s="14"/>
      <c r="AZ8" s="14"/>
      <c r="BA8" s="14"/>
      <c r="BB8" s="14"/>
      <c r="BC8" s="14"/>
      <c r="BD8" s="14"/>
      <c r="BE8" s="14"/>
      <c r="BF8" s="14">
        <v>62</v>
      </c>
      <c r="BG8" s="14">
        <v>4</v>
      </c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10">
        <f t="shared" si="0"/>
        <v>1296</v>
      </c>
      <c r="CO8" s="11">
        <f t="shared" si="1"/>
        <v>18</v>
      </c>
      <c r="CP8" s="11">
        <f t="shared" si="2"/>
        <v>100</v>
      </c>
      <c r="CQ8" s="12">
        <f t="shared" si="3"/>
        <v>72</v>
      </c>
    </row>
    <row r="9" spans="1:95" ht="12.75">
      <c r="A9" s="14">
        <v>5991</v>
      </c>
      <c r="B9" s="15" t="s">
        <v>134</v>
      </c>
      <c r="C9" s="15" t="s">
        <v>167</v>
      </c>
      <c r="D9" s="14">
        <v>80</v>
      </c>
      <c r="E9" s="14">
        <v>7</v>
      </c>
      <c r="F9" s="14">
        <v>62</v>
      </c>
      <c r="G9" s="14">
        <v>4</v>
      </c>
      <c r="H9" s="14">
        <v>74</v>
      </c>
      <c r="I9" s="14">
        <v>6</v>
      </c>
      <c r="J9" s="14">
        <v>76</v>
      </c>
      <c r="K9" s="14">
        <v>6</v>
      </c>
      <c r="L9" s="14">
        <v>69</v>
      </c>
      <c r="M9" s="14">
        <v>5</v>
      </c>
      <c r="N9" s="14"/>
      <c r="O9" s="14"/>
      <c r="P9" s="16">
        <v>69</v>
      </c>
      <c r="Q9" s="16">
        <v>5</v>
      </c>
      <c r="R9" s="16"/>
      <c r="S9" s="16"/>
      <c r="T9" s="14">
        <v>72</v>
      </c>
      <c r="U9" s="14">
        <v>5</v>
      </c>
      <c r="V9" s="14">
        <v>54</v>
      </c>
      <c r="W9" s="14">
        <v>3</v>
      </c>
      <c r="X9" s="14"/>
      <c r="Y9" s="14"/>
      <c r="Z9" s="14">
        <v>66</v>
      </c>
      <c r="AA9" s="14">
        <v>4</v>
      </c>
      <c r="AB9" s="14"/>
      <c r="AC9" s="14"/>
      <c r="AD9" s="23">
        <v>90</v>
      </c>
      <c r="AE9" s="23">
        <v>9</v>
      </c>
      <c r="AF9" s="14">
        <v>63</v>
      </c>
      <c r="AG9" s="14">
        <v>4</v>
      </c>
      <c r="AH9" s="14"/>
      <c r="AI9" s="14"/>
      <c r="AJ9" s="14">
        <v>62</v>
      </c>
      <c r="AK9" s="14">
        <v>3</v>
      </c>
      <c r="AL9" s="14">
        <v>74</v>
      </c>
      <c r="AM9" s="14">
        <v>6</v>
      </c>
      <c r="AN9" s="14">
        <v>76</v>
      </c>
      <c r="AO9" s="14">
        <v>6</v>
      </c>
      <c r="AP9" s="14">
        <v>60</v>
      </c>
      <c r="AQ9" s="14">
        <v>4</v>
      </c>
      <c r="AR9" s="14">
        <v>69</v>
      </c>
      <c r="AS9" s="14">
        <v>5</v>
      </c>
      <c r="AT9" s="14"/>
      <c r="AU9" s="14"/>
      <c r="AV9" s="14">
        <v>82</v>
      </c>
      <c r="AW9" s="14">
        <v>7</v>
      </c>
      <c r="AX9" s="14">
        <v>84</v>
      </c>
      <c r="AY9" s="14">
        <v>8</v>
      </c>
      <c r="AZ9" s="14">
        <v>72</v>
      </c>
      <c r="BA9" s="14">
        <v>5</v>
      </c>
      <c r="BB9" s="14">
        <v>78</v>
      </c>
      <c r="BC9" s="14">
        <v>6</v>
      </c>
      <c r="BD9" s="14">
        <v>74</v>
      </c>
      <c r="BE9" s="14">
        <v>6</v>
      </c>
      <c r="BF9" s="14">
        <v>64</v>
      </c>
      <c r="BG9" s="14">
        <v>4</v>
      </c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10">
        <f t="shared" si="0"/>
        <v>1570</v>
      </c>
      <c r="CO9" s="11">
        <f t="shared" si="1"/>
        <v>22</v>
      </c>
      <c r="CP9" s="11">
        <f t="shared" si="2"/>
        <v>118</v>
      </c>
      <c r="CQ9" s="12">
        <f t="shared" si="3"/>
        <v>71.36363636363636</v>
      </c>
    </row>
    <row r="10" spans="1:97" ht="12.75">
      <c r="A10" s="14">
        <v>6225</v>
      </c>
      <c r="B10" s="15" t="s">
        <v>169</v>
      </c>
      <c r="C10" s="15" t="s">
        <v>167</v>
      </c>
      <c r="D10" s="14">
        <v>68</v>
      </c>
      <c r="E10" s="14">
        <v>5</v>
      </c>
      <c r="F10" s="14">
        <v>68</v>
      </c>
      <c r="G10" s="14">
        <v>5</v>
      </c>
      <c r="H10" s="14">
        <v>80</v>
      </c>
      <c r="I10" s="14">
        <v>7</v>
      </c>
      <c r="J10" s="14">
        <v>66</v>
      </c>
      <c r="K10" s="14">
        <v>5</v>
      </c>
      <c r="L10" s="14">
        <v>84</v>
      </c>
      <c r="M10" s="14">
        <v>8</v>
      </c>
      <c r="N10" s="14">
        <v>76</v>
      </c>
      <c r="O10" s="14">
        <v>6</v>
      </c>
      <c r="P10" s="16">
        <v>82</v>
      </c>
      <c r="Q10" s="16">
        <v>7</v>
      </c>
      <c r="R10" s="16">
        <v>64</v>
      </c>
      <c r="S10" s="16">
        <v>4</v>
      </c>
      <c r="T10" s="14">
        <v>78</v>
      </c>
      <c r="U10" s="14">
        <v>7</v>
      </c>
      <c r="V10" s="14">
        <v>68</v>
      </c>
      <c r="W10" s="14">
        <v>5</v>
      </c>
      <c r="X10" s="14">
        <v>58</v>
      </c>
      <c r="Y10" s="14">
        <v>3</v>
      </c>
      <c r="Z10" s="14"/>
      <c r="AA10" s="14"/>
      <c r="AB10" s="14">
        <v>70</v>
      </c>
      <c r="AC10" s="14">
        <v>5</v>
      </c>
      <c r="AD10" s="14"/>
      <c r="AE10" s="14"/>
      <c r="AF10" s="14"/>
      <c r="AG10" s="14"/>
      <c r="AH10" s="14">
        <v>76</v>
      </c>
      <c r="AI10" s="14">
        <v>6</v>
      </c>
      <c r="AJ10" s="14"/>
      <c r="AK10" s="14"/>
      <c r="AL10" s="14">
        <v>68</v>
      </c>
      <c r="AM10" s="14">
        <v>5</v>
      </c>
      <c r="AN10" s="14"/>
      <c r="AO10" s="14"/>
      <c r="AP10" s="14">
        <v>68</v>
      </c>
      <c r="AQ10" s="14">
        <v>5</v>
      </c>
      <c r="AR10" s="14"/>
      <c r="AS10" s="14"/>
      <c r="AT10" s="14">
        <v>66</v>
      </c>
      <c r="AU10" s="14">
        <v>5</v>
      </c>
      <c r="AV10" s="14"/>
      <c r="AW10" s="14"/>
      <c r="AX10" s="14">
        <v>70</v>
      </c>
      <c r="AY10" s="14">
        <v>5</v>
      </c>
      <c r="AZ10" s="14">
        <v>70</v>
      </c>
      <c r="BA10" s="14">
        <v>5</v>
      </c>
      <c r="BB10" s="14">
        <v>66</v>
      </c>
      <c r="BC10" s="14">
        <v>5</v>
      </c>
      <c r="BD10" s="14">
        <v>63</v>
      </c>
      <c r="BE10" s="14">
        <v>4</v>
      </c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10">
        <f t="shared" si="0"/>
        <v>1409</v>
      </c>
      <c r="CO10" s="11">
        <f t="shared" si="1"/>
        <v>20</v>
      </c>
      <c r="CP10" s="11">
        <f t="shared" si="2"/>
        <v>107</v>
      </c>
      <c r="CQ10" s="12">
        <f t="shared" si="3"/>
        <v>70.45</v>
      </c>
      <c r="CS10"/>
    </row>
    <row r="11" spans="1:97" ht="12.75">
      <c r="A11" s="14">
        <v>6226</v>
      </c>
      <c r="B11" s="15" t="s">
        <v>274</v>
      </c>
      <c r="C11" s="15" t="s">
        <v>167</v>
      </c>
      <c r="D11" s="14">
        <v>57</v>
      </c>
      <c r="E11" s="14">
        <v>3</v>
      </c>
      <c r="F11" s="14">
        <v>67</v>
      </c>
      <c r="G11" s="14">
        <v>4</v>
      </c>
      <c r="H11" s="14"/>
      <c r="I11" s="14"/>
      <c r="J11" s="14"/>
      <c r="K11" s="14"/>
      <c r="L11" s="14"/>
      <c r="M11" s="14"/>
      <c r="N11" s="14">
        <v>82</v>
      </c>
      <c r="O11" s="14">
        <v>7</v>
      </c>
      <c r="P11" s="16"/>
      <c r="Q11" s="16"/>
      <c r="R11" s="16">
        <v>76</v>
      </c>
      <c r="S11" s="16">
        <v>6</v>
      </c>
      <c r="T11" s="14">
        <v>65</v>
      </c>
      <c r="U11" s="14">
        <v>4</v>
      </c>
      <c r="V11" s="14"/>
      <c r="W11" s="14"/>
      <c r="X11" s="14">
        <v>75</v>
      </c>
      <c r="Y11" s="14">
        <v>6</v>
      </c>
      <c r="Z11" s="14">
        <v>64</v>
      </c>
      <c r="AA11" s="14">
        <v>5</v>
      </c>
      <c r="AB11" s="14">
        <v>65</v>
      </c>
      <c r="AC11" s="14">
        <v>3</v>
      </c>
      <c r="AD11" s="14"/>
      <c r="AE11" s="14"/>
      <c r="AF11" s="14">
        <v>69</v>
      </c>
      <c r="AG11" s="14">
        <v>5</v>
      </c>
      <c r="AH11" s="14"/>
      <c r="AI11" s="14"/>
      <c r="AJ11" s="14">
        <v>70</v>
      </c>
      <c r="AK11" s="14">
        <v>5</v>
      </c>
      <c r="AL11" s="14">
        <v>86</v>
      </c>
      <c r="AM11" s="14">
        <v>8</v>
      </c>
      <c r="AN11" s="14">
        <v>65</v>
      </c>
      <c r="AO11" s="14">
        <v>4</v>
      </c>
      <c r="AP11" s="14"/>
      <c r="AQ11" s="14"/>
      <c r="AR11" s="14">
        <v>68</v>
      </c>
      <c r="AS11" s="14">
        <v>4</v>
      </c>
      <c r="AT11" s="14"/>
      <c r="AU11" s="14"/>
      <c r="AV11" s="14">
        <v>73</v>
      </c>
      <c r="AW11" s="14">
        <v>6</v>
      </c>
      <c r="AX11" s="14">
        <v>79</v>
      </c>
      <c r="AY11" s="14">
        <v>7</v>
      </c>
      <c r="AZ11" s="14">
        <v>80</v>
      </c>
      <c r="BA11" s="14">
        <v>7</v>
      </c>
      <c r="BB11" s="14">
        <v>68</v>
      </c>
      <c r="BC11" s="14">
        <v>4</v>
      </c>
      <c r="BD11" s="14">
        <v>63</v>
      </c>
      <c r="BE11" s="14">
        <v>4</v>
      </c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10">
        <f t="shared" si="0"/>
        <v>1272</v>
      </c>
      <c r="CO11" s="11">
        <f t="shared" si="1"/>
        <v>18</v>
      </c>
      <c r="CP11" s="11">
        <f t="shared" si="2"/>
        <v>92</v>
      </c>
      <c r="CQ11" s="12">
        <f t="shared" si="3"/>
        <v>70.66666666666667</v>
      </c>
      <c r="CS11" t="s">
        <v>63</v>
      </c>
    </row>
    <row r="12" spans="1:95" ht="12.75">
      <c r="A12" s="14">
        <v>6669</v>
      </c>
      <c r="B12" s="17" t="s">
        <v>434</v>
      </c>
      <c r="C12" s="15" t="s">
        <v>167</v>
      </c>
      <c r="D12" s="14"/>
      <c r="E12" s="14"/>
      <c r="F12" s="14"/>
      <c r="G12" s="14"/>
      <c r="H12" s="14">
        <v>76</v>
      </c>
      <c r="I12" s="14">
        <v>6</v>
      </c>
      <c r="J12" s="14">
        <v>73</v>
      </c>
      <c r="K12" s="14">
        <v>6</v>
      </c>
      <c r="L12" s="14"/>
      <c r="M12" s="14"/>
      <c r="N12" s="14"/>
      <c r="O12" s="14"/>
      <c r="P12" s="16">
        <v>59</v>
      </c>
      <c r="Q12" s="16">
        <v>4</v>
      </c>
      <c r="R12" s="16"/>
      <c r="S12" s="16"/>
      <c r="T12" s="14">
        <v>73</v>
      </c>
      <c r="U12" s="14">
        <v>6</v>
      </c>
      <c r="V12" s="14">
        <v>60</v>
      </c>
      <c r="W12" s="14">
        <v>4</v>
      </c>
      <c r="X12" s="14"/>
      <c r="Y12" s="14"/>
      <c r="Z12" s="14">
        <v>74</v>
      </c>
      <c r="AA12" s="14">
        <v>6</v>
      </c>
      <c r="AB12" s="14"/>
      <c r="AC12" s="14"/>
      <c r="AD12" s="14">
        <v>80</v>
      </c>
      <c r="AE12" s="14">
        <v>7</v>
      </c>
      <c r="AF12" s="14"/>
      <c r="AG12" s="14"/>
      <c r="AH12" s="14">
        <v>68</v>
      </c>
      <c r="AI12" s="14">
        <v>4</v>
      </c>
      <c r="AJ12" s="14">
        <v>56</v>
      </c>
      <c r="AK12" s="14">
        <v>3</v>
      </c>
      <c r="AL12" s="14"/>
      <c r="AM12" s="14"/>
      <c r="AN12" s="14"/>
      <c r="AO12" s="14"/>
      <c r="AP12" s="14">
        <v>74</v>
      </c>
      <c r="AQ12" s="14">
        <v>6</v>
      </c>
      <c r="AR12" s="14">
        <v>62</v>
      </c>
      <c r="AS12" s="14">
        <v>4</v>
      </c>
      <c r="AT12" s="14"/>
      <c r="AU12" s="14"/>
      <c r="AV12" s="14"/>
      <c r="AW12" s="14"/>
      <c r="AX12" s="14">
        <v>72</v>
      </c>
      <c r="AY12" s="14">
        <v>5</v>
      </c>
      <c r="AZ12" s="14"/>
      <c r="BA12" s="14"/>
      <c r="BB12" s="14"/>
      <c r="BC12" s="14"/>
      <c r="BD12" s="14"/>
      <c r="BE12" s="14"/>
      <c r="BF12" s="14">
        <v>78</v>
      </c>
      <c r="BG12" s="14">
        <v>6</v>
      </c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10">
        <f t="shared" si="0"/>
        <v>905</v>
      </c>
      <c r="CO12" s="11">
        <f t="shared" si="1"/>
        <v>13</v>
      </c>
      <c r="CP12" s="11">
        <f t="shared" si="2"/>
        <v>67</v>
      </c>
      <c r="CQ12" s="12">
        <f t="shared" si="3"/>
        <v>69.61538461538461</v>
      </c>
    </row>
    <row r="13" spans="1:95" ht="12.75">
      <c r="A13" s="14">
        <v>3417</v>
      </c>
      <c r="B13" s="15" t="s">
        <v>443</v>
      </c>
      <c r="C13" s="15" t="s">
        <v>436</v>
      </c>
      <c r="D13" s="14">
        <v>82</v>
      </c>
      <c r="E13" s="14">
        <v>7</v>
      </c>
      <c r="F13" s="14">
        <v>74</v>
      </c>
      <c r="G13" s="14">
        <v>6</v>
      </c>
      <c r="H13" s="14">
        <v>75</v>
      </c>
      <c r="I13" s="14">
        <v>6</v>
      </c>
      <c r="J13" s="14">
        <v>78</v>
      </c>
      <c r="K13" s="14">
        <v>6</v>
      </c>
      <c r="L13" s="14">
        <v>71</v>
      </c>
      <c r="M13" s="14">
        <v>5</v>
      </c>
      <c r="N13" s="14">
        <v>61</v>
      </c>
      <c r="O13" s="14">
        <v>3</v>
      </c>
      <c r="P13" s="16">
        <v>86</v>
      </c>
      <c r="Q13" s="16">
        <v>8</v>
      </c>
      <c r="R13" s="16">
        <v>74</v>
      </c>
      <c r="S13" s="16">
        <v>6</v>
      </c>
      <c r="T13" s="14"/>
      <c r="U13" s="14"/>
      <c r="V13" s="14"/>
      <c r="W13" s="14"/>
      <c r="X13" s="14">
        <v>63</v>
      </c>
      <c r="Y13" s="14">
        <v>4</v>
      </c>
      <c r="Z13" s="14">
        <v>71</v>
      </c>
      <c r="AA13" s="14">
        <v>5</v>
      </c>
      <c r="AB13" s="14">
        <v>70</v>
      </c>
      <c r="AC13" s="14">
        <v>5</v>
      </c>
      <c r="AD13" s="14">
        <v>72</v>
      </c>
      <c r="AE13" s="14">
        <v>6</v>
      </c>
      <c r="AF13" s="14">
        <v>65</v>
      </c>
      <c r="AG13" s="14">
        <v>4</v>
      </c>
      <c r="AH13" s="14">
        <v>86</v>
      </c>
      <c r="AI13" s="14">
        <v>8</v>
      </c>
      <c r="AJ13" s="14">
        <v>66</v>
      </c>
      <c r="AK13" s="14">
        <v>5</v>
      </c>
      <c r="AL13" s="14">
        <v>71</v>
      </c>
      <c r="AM13" s="14">
        <v>6</v>
      </c>
      <c r="AN13" s="14">
        <v>78</v>
      </c>
      <c r="AO13" s="14">
        <v>6</v>
      </c>
      <c r="AP13" s="14">
        <v>80</v>
      </c>
      <c r="AQ13" s="14">
        <v>7</v>
      </c>
      <c r="AR13" s="14">
        <v>86</v>
      </c>
      <c r="AS13" s="14">
        <v>8</v>
      </c>
      <c r="AT13" s="14">
        <v>70</v>
      </c>
      <c r="AU13" s="14">
        <v>5</v>
      </c>
      <c r="AV13" s="14">
        <v>78</v>
      </c>
      <c r="AW13" s="14">
        <v>6</v>
      </c>
      <c r="AX13" s="14">
        <v>74</v>
      </c>
      <c r="AY13" s="14">
        <v>6</v>
      </c>
      <c r="AZ13" s="14">
        <v>80</v>
      </c>
      <c r="BA13" s="14">
        <v>7</v>
      </c>
      <c r="BB13" s="14">
        <v>86</v>
      </c>
      <c r="BC13" s="14">
        <v>8</v>
      </c>
      <c r="BD13" s="14">
        <v>82</v>
      </c>
      <c r="BE13" s="14">
        <v>7</v>
      </c>
      <c r="BF13" s="14">
        <v>78</v>
      </c>
      <c r="BG13" s="14">
        <v>6</v>
      </c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10">
        <f t="shared" si="0"/>
        <v>1957</v>
      </c>
      <c r="CO13" s="11">
        <f t="shared" si="1"/>
        <v>26</v>
      </c>
      <c r="CP13" s="11">
        <f t="shared" si="2"/>
        <v>156</v>
      </c>
      <c r="CQ13" s="12">
        <f t="shared" si="3"/>
        <v>75.26923076923077</v>
      </c>
    </row>
    <row r="14" spans="1:97" ht="12.75">
      <c r="A14" s="14">
        <v>3891</v>
      </c>
      <c r="B14" s="15" t="s">
        <v>437</v>
      </c>
      <c r="C14" s="15" t="s">
        <v>436</v>
      </c>
      <c r="D14" s="14"/>
      <c r="E14" s="14"/>
      <c r="F14" s="14"/>
      <c r="G14" s="14"/>
      <c r="H14" s="14"/>
      <c r="I14" s="14"/>
      <c r="J14" s="14">
        <v>52</v>
      </c>
      <c r="K14" s="14">
        <v>4</v>
      </c>
      <c r="L14" s="14"/>
      <c r="M14" s="14"/>
      <c r="N14" s="14"/>
      <c r="O14" s="14"/>
      <c r="P14" s="16"/>
      <c r="Q14" s="16"/>
      <c r="R14" s="16"/>
      <c r="S14" s="16"/>
      <c r="T14" s="14"/>
      <c r="U14" s="14"/>
      <c r="V14" s="14">
        <v>55</v>
      </c>
      <c r="W14" s="14">
        <v>3</v>
      </c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10">
        <f t="shared" si="0"/>
        <v>107</v>
      </c>
      <c r="CO14" s="11">
        <f t="shared" si="1"/>
        <v>2</v>
      </c>
      <c r="CP14" s="11">
        <f t="shared" si="2"/>
        <v>7</v>
      </c>
      <c r="CQ14" s="12">
        <f t="shared" si="3"/>
        <v>53.5</v>
      </c>
      <c r="CS14"/>
    </row>
    <row r="15" spans="1:97" ht="12.75">
      <c r="A15" s="14">
        <v>4928</v>
      </c>
      <c r="B15" s="15" t="s">
        <v>440</v>
      </c>
      <c r="C15" s="15" t="s">
        <v>436</v>
      </c>
      <c r="D15" s="14">
        <v>65</v>
      </c>
      <c r="E15" s="14">
        <v>4</v>
      </c>
      <c r="F15" s="14">
        <v>74</v>
      </c>
      <c r="G15" s="14">
        <v>6</v>
      </c>
      <c r="H15" s="14"/>
      <c r="I15" s="14"/>
      <c r="J15" s="14">
        <v>57</v>
      </c>
      <c r="K15" s="14">
        <v>3</v>
      </c>
      <c r="L15" s="14"/>
      <c r="M15" s="14"/>
      <c r="N15" s="14"/>
      <c r="O15" s="14"/>
      <c r="P15" s="16"/>
      <c r="Q15" s="16"/>
      <c r="R15" s="16">
        <v>70</v>
      </c>
      <c r="S15" s="16">
        <v>5</v>
      </c>
      <c r="T15" s="14"/>
      <c r="U15" s="14"/>
      <c r="V15" s="14">
        <v>64</v>
      </c>
      <c r="W15" s="14">
        <v>4</v>
      </c>
      <c r="X15" s="14"/>
      <c r="Y15" s="14"/>
      <c r="Z15" s="14">
        <v>52</v>
      </c>
      <c r="AA15" s="14">
        <v>3</v>
      </c>
      <c r="AB15" s="14">
        <v>80</v>
      </c>
      <c r="AC15" s="14">
        <v>7</v>
      </c>
      <c r="AD15" s="14"/>
      <c r="AE15" s="14"/>
      <c r="AF15" s="14"/>
      <c r="AG15" s="14"/>
      <c r="AH15" s="14">
        <v>51</v>
      </c>
      <c r="AI15" s="14">
        <v>3</v>
      </c>
      <c r="AJ15" s="14"/>
      <c r="AK15" s="14"/>
      <c r="AL15" s="14">
        <v>65</v>
      </c>
      <c r="AM15" s="14">
        <v>5</v>
      </c>
      <c r="AN15" s="14"/>
      <c r="AO15" s="14"/>
      <c r="AP15" s="14"/>
      <c r="AQ15" s="14"/>
      <c r="AR15" s="14">
        <v>76</v>
      </c>
      <c r="AS15" s="14">
        <v>7</v>
      </c>
      <c r="AT15" s="14"/>
      <c r="AU15" s="14"/>
      <c r="AV15" s="14"/>
      <c r="AW15" s="14"/>
      <c r="AX15" s="14"/>
      <c r="AY15" s="14"/>
      <c r="AZ15" s="14">
        <v>57</v>
      </c>
      <c r="BA15" s="14">
        <v>4</v>
      </c>
      <c r="BB15" s="14"/>
      <c r="BC15" s="14"/>
      <c r="BD15" s="14"/>
      <c r="BE15" s="14"/>
      <c r="BF15" s="14">
        <v>55</v>
      </c>
      <c r="BG15" s="14">
        <v>3</v>
      </c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10">
        <f t="shared" si="0"/>
        <v>766</v>
      </c>
      <c r="CO15" s="11">
        <f t="shared" si="1"/>
        <v>12</v>
      </c>
      <c r="CP15" s="11">
        <f t="shared" si="2"/>
        <v>54</v>
      </c>
      <c r="CQ15" s="12">
        <f t="shared" si="3"/>
        <v>63.833333333333336</v>
      </c>
      <c r="CS15"/>
    </row>
    <row r="16" spans="1:97" ht="12.75">
      <c r="A16" s="14">
        <v>5629</v>
      </c>
      <c r="B16" s="15" t="s">
        <v>442</v>
      </c>
      <c r="C16" s="15" t="s">
        <v>436</v>
      </c>
      <c r="D16" s="14">
        <v>80</v>
      </c>
      <c r="E16" s="14">
        <v>7</v>
      </c>
      <c r="F16" s="14">
        <v>74</v>
      </c>
      <c r="G16" s="14">
        <v>5</v>
      </c>
      <c r="H16" s="14">
        <v>63</v>
      </c>
      <c r="I16" s="14">
        <v>4</v>
      </c>
      <c r="J16" s="14"/>
      <c r="K16" s="14"/>
      <c r="L16" s="14">
        <v>68</v>
      </c>
      <c r="M16" s="14">
        <v>4</v>
      </c>
      <c r="N16" s="14">
        <v>74</v>
      </c>
      <c r="O16" s="14">
        <v>6</v>
      </c>
      <c r="P16" s="16">
        <v>63</v>
      </c>
      <c r="Q16" s="16">
        <v>4</v>
      </c>
      <c r="R16" s="16">
        <v>78</v>
      </c>
      <c r="S16" s="16">
        <v>6</v>
      </c>
      <c r="T16" s="14">
        <v>75</v>
      </c>
      <c r="U16" s="14">
        <v>6</v>
      </c>
      <c r="V16" s="14">
        <v>62</v>
      </c>
      <c r="W16" s="14">
        <v>3</v>
      </c>
      <c r="X16" s="14">
        <v>73</v>
      </c>
      <c r="Y16" s="14">
        <v>6</v>
      </c>
      <c r="Z16" s="14">
        <v>68</v>
      </c>
      <c r="AA16" s="14">
        <v>5</v>
      </c>
      <c r="AB16" s="14">
        <v>76</v>
      </c>
      <c r="AC16" s="14">
        <v>6</v>
      </c>
      <c r="AD16" s="14">
        <v>80</v>
      </c>
      <c r="AE16" s="14">
        <v>7</v>
      </c>
      <c r="AF16" s="14">
        <v>67</v>
      </c>
      <c r="AG16" s="14">
        <v>5</v>
      </c>
      <c r="AH16" s="14">
        <v>74</v>
      </c>
      <c r="AI16" s="14">
        <v>5</v>
      </c>
      <c r="AJ16" s="14">
        <v>66</v>
      </c>
      <c r="AK16" s="14">
        <v>4</v>
      </c>
      <c r="AL16" s="14">
        <v>72</v>
      </c>
      <c r="AM16" s="14">
        <v>6</v>
      </c>
      <c r="AN16" s="14">
        <v>65</v>
      </c>
      <c r="AO16" s="14">
        <v>4</v>
      </c>
      <c r="AP16" s="14">
        <v>65</v>
      </c>
      <c r="AQ16" s="14">
        <v>4</v>
      </c>
      <c r="AR16" s="14">
        <v>74</v>
      </c>
      <c r="AS16" s="14">
        <v>5</v>
      </c>
      <c r="AT16" s="14">
        <v>66</v>
      </c>
      <c r="AU16" s="14">
        <v>4</v>
      </c>
      <c r="AV16" s="14">
        <v>82</v>
      </c>
      <c r="AW16" s="14">
        <v>7</v>
      </c>
      <c r="AX16" s="14">
        <v>74</v>
      </c>
      <c r="AY16" s="14">
        <v>6</v>
      </c>
      <c r="AZ16" s="14">
        <v>64</v>
      </c>
      <c r="BA16" s="14">
        <v>3</v>
      </c>
      <c r="BB16" s="14"/>
      <c r="BC16" s="14"/>
      <c r="BD16" s="14">
        <v>66</v>
      </c>
      <c r="BE16" s="14">
        <v>5</v>
      </c>
      <c r="BF16" s="14">
        <v>76</v>
      </c>
      <c r="BG16" s="14">
        <v>6</v>
      </c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10">
        <f t="shared" si="0"/>
        <v>1845</v>
      </c>
      <c r="CO16" s="11">
        <f t="shared" si="1"/>
        <v>26</v>
      </c>
      <c r="CP16" s="11">
        <f t="shared" si="2"/>
        <v>133</v>
      </c>
      <c r="CQ16" s="12">
        <f t="shared" si="3"/>
        <v>70.96153846153847</v>
      </c>
      <c r="CS16"/>
    </row>
    <row r="17" spans="1:97" ht="12.75">
      <c r="A17" s="14">
        <v>5838</v>
      </c>
      <c r="B17" s="15" t="s">
        <v>439</v>
      </c>
      <c r="C17" s="15" t="s">
        <v>436</v>
      </c>
      <c r="D17" s="14">
        <v>74</v>
      </c>
      <c r="E17" s="14">
        <v>5</v>
      </c>
      <c r="F17" s="14">
        <v>82</v>
      </c>
      <c r="G17" s="14">
        <v>7</v>
      </c>
      <c r="H17" s="14">
        <v>65</v>
      </c>
      <c r="I17" s="14">
        <v>4</v>
      </c>
      <c r="J17" s="14"/>
      <c r="K17" s="14"/>
      <c r="L17" s="14">
        <v>80</v>
      </c>
      <c r="M17" s="14">
        <v>7</v>
      </c>
      <c r="N17" s="14">
        <v>82</v>
      </c>
      <c r="O17" s="14">
        <v>7</v>
      </c>
      <c r="P17" s="16">
        <v>59</v>
      </c>
      <c r="Q17" s="16">
        <v>4</v>
      </c>
      <c r="R17" s="16"/>
      <c r="S17" s="16"/>
      <c r="T17" s="14">
        <v>82</v>
      </c>
      <c r="U17" s="14">
        <v>7</v>
      </c>
      <c r="V17" s="14">
        <v>75</v>
      </c>
      <c r="W17" s="14">
        <v>6</v>
      </c>
      <c r="X17" s="14">
        <v>82</v>
      </c>
      <c r="Y17" s="14">
        <v>7</v>
      </c>
      <c r="Z17" s="14">
        <v>70</v>
      </c>
      <c r="AA17" s="14">
        <v>5</v>
      </c>
      <c r="AB17" s="14">
        <v>63</v>
      </c>
      <c r="AC17" s="14">
        <v>4</v>
      </c>
      <c r="AD17" s="14">
        <v>74</v>
      </c>
      <c r="AE17" s="14">
        <v>5</v>
      </c>
      <c r="AF17" s="14">
        <v>63</v>
      </c>
      <c r="AG17" s="14">
        <v>4</v>
      </c>
      <c r="AH17" s="14">
        <v>74</v>
      </c>
      <c r="AI17" s="14">
        <v>6</v>
      </c>
      <c r="AJ17" s="14">
        <v>70</v>
      </c>
      <c r="AK17" s="14">
        <v>5</v>
      </c>
      <c r="AL17" s="14">
        <v>76</v>
      </c>
      <c r="AM17" s="14">
        <v>6</v>
      </c>
      <c r="AN17" s="14">
        <v>83</v>
      </c>
      <c r="AO17" s="14">
        <v>8</v>
      </c>
      <c r="AP17" s="14">
        <v>62</v>
      </c>
      <c r="AQ17" s="14">
        <v>4</v>
      </c>
      <c r="AR17" s="14">
        <v>66</v>
      </c>
      <c r="AS17" s="14">
        <v>5</v>
      </c>
      <c r="AT17" s="14">
        <v>79</v>
      </c>
      <c r="AU17" s="14">
        <v>7</v>
      </c>
      <c r="AV17" s="14">
        <v>67</v>
      </c>
      <c r="AW17" s="14">
        <v>4</v>
      </c>
      <c r="AX17" s="14">
        <v>76</v>
      </c>
      <c r="AY17" s="14">
        <v>6</v>
      </c>
      <c r="AZ17" s="14">
        <v>80</v>
      </c>
      <c r="BA17" s="14">
        <v>7</v>
      </c>
      <c r="BB17" s="14">
        <v>70</v>
      </c>
      <c r="BC17" s="14">
        <v>5</v>
      </c>
      <c r="BD17" s="14">
        <v>66</v>
      </c>
      <c r="BE17" s="14">
        <v>5</v>
      </c>
      <c r="BF17" s="14">
        <v>64</v>
      </c>
      <c r="BG17" s="14">
        <v>4</v>
      </c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10">
        <f t="shared" si="0"/>
        <v>1884</v>
      </c>
      <c r="CO17" s="11">
        <f t="shared" si="1"/>
        <v>26</v>
      </c>
      <c r="CP17" s="11">
        <f t="shared" si="2"/>
        <v>144</v>
      </c>
      <c r="CQ17" s="12">
        <f t="shared" si="3"/>
        <v>72.46153846153847</v>
      </c>
      <c r="CS17"/>
    </row>
    <row r="18" spans="1:95" ht="12.75">
      <c r="A18" s="14">
        <v>5842</v>
      </c>
      <c r="B18" s="15" t="s">
        <v>441</v>
      </c>
      <c r="C18" s="15" t="s">
        <v>436</v>
      </c>
      <c r="D18" s="14"/>
      <c r="E18" s="14"/>
      <c r="F18" s="14"/>
      <c r="G18" s="14"/>
      <c r="H18" s="14"/>
      <c r="I18" s="14"/>
      <c r="J18" s="14">
        <v>70</v>
      </c>
      <c r="K18" s="14">
        <v>5</v>
      </c>
      <c r="L18" s="14">
        <v>78</v>
      </c>
      <c r="M18" s="14">
        <v>6</v>
      </c>
      <c r="N18" s="14"/>
      <c r="O18" s="14"/>
      <c r="P18" s="16">
        <v>62</v>
      </c>
      <c r="Q18" s="16">
        <v>4</v>
      </c>
      <c r="R18" s="16"/>
      <c r="S18" s="16"/>
      <c r="T18" s="14">
        <v>63</v>
      </c>
      <c r="U18" s="14">
        <v>4</v>
      </c>
      <c r="V18" s="14"/>
      <c r="W18" s="14"/>
      <c r="X18" s="14"/>
      <c r="Y18" s="14"/>
      <c r="Z18" s="14"/>
      <c r="AA18" s="14"/>
      <c r="AB18" s="14"/>
      <c r="AC18" s="14"/>
      <c r="AD18" s="14">
        <v>60</v>
      </c>
      <c r="AE18" s="14">
        <v>4</v>
      </c>
      <c r="AF18" s="14">
        <v>58</v>
      </c>
      <c r="AG18" s="14">
        <v>3</v>
      </c>
      <c r="AH18" s="14"/>
      <c r="AI18" s="14"/>
      <c r="AJ18" s="14">
        <v>59</v>
      </c>
      <c r="AK18" s="14">
        <v>4</v>
      </c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>
        <v>59</v>
      </c>
      <c r="BC18" s="14">
        <v>3</v>
      </c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10">
        <f t="shared" si="0"/>
        <v>509</v>
      </c>
      <c r="CO18" s="11">
        <f t="shared" si="1"/>
        <v>8</v>
      </c>
      <c r="CP18" s="11">
        <f t="shared" si="2"/>
        <v>33</v>
      </c>
      <c r="CQ18" s="12">
        <f t="shared" si="3"/>
        <v>63.625</v>
      </c>
    </row>
    <row r="19" spans="1:97" ht="12.75">
      <c r="A19" s="14">
        <v>6008</v>
      </c>
      <c r="B19" s="15" t="s">
        <v>435</v>
      </c>
      <c r="C19" s="15" t="s">
        <v>436</v>
      </c>
      <c r="D19" s="14">
        <v>84</v>
      </c>
      <c r="E19" s="14">
        <v>8</v>
      </c>
      <c r="F19" s="14">
        <v>72</v>
      </c>
      <c r="G19" s="14">
        <v>6</v>
      </c>
      <c r="H19" s="14">
        <v>51</v>
      </c>
      <c r="I19" s="14">
        <v>2</v>
      </c>
      <c r="J19" s="14"/>
      <c r="K19" s="14"/>
      <c r="L19" s="14">
        <v>76</v>
      </c>
      <c r="M19" s="14">
        <v>6</v>
      </c>
      <c r="N19" s="14">
        <v>72</v>
      </c>
      <c r="O19" s="14">
        <v>5</v>
      </c>
      <c r="P19" s="16">
        <v>68</v>
      </c>
      <c r="Q19" s="16">
        <v>4</v>
      </c>
      <c r="R19" s="16">
        <v>78</v>
      </c>
      <c r="S19" s="16">
        <v>7</v>
      </c>
      <c r="T19" s="14">
        <v>74</v>
      </c>
      <c r="U19" s="14">
        <v>5</v>
      </c>
      <c r="V19" s="14"/>
      <c r="W19" s="14"/>
      <c r="X19" s="14">
        <v>65</v>
      </c>
      <c r="Y19" s="14">
        <v>4</v>
      </c>
      <c r="Z19" s="14">
        <v>65</v>
      </c>
      <c r="AA19" s="14">
        <v>4</v>
      </c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>
        <v>68</v>
      </c>
      <c r="AO19" s="14">
        <v>5</v>
      </c>
      <c r="AP19" s="14">
        <v>74</v>
      </c>
      <c r="AQ19" s="14">
        <v>5</v>
      </c>
      <c r="AR19" s="23">
        <v>90</v>
      </c>
      <c r="AS19" s="23">
        <v>9</v>
      </c>
      <c r="AT19" s="14">
        <v>76</v>
      </c>
      <c r="AU19" s="14">
        <v>6</v>
      </c>
      <c r="AV19" s="14">
        <v>68</v>
      </c>
      <c r="AW19" s="14">
        <v>5</v>
      </c>
      <c r="AX19" s="14">
        <v>79</v>
      </c>
      <c r="AY19" s="14">
        <v>7</v>
      </c>
      <c r="AZ19" s="14">
        <v>70</v>
      </c>
      <c r="BA19" s="14">
        <v>5</v>
      </c>
      <c r="BB19" s="14">
        <v>67</v>
      </c>
      <c r="BC19" s="14">
        <v>5</v>
      </c>
      <c r="BD19" s="14">
        <v>76</v>
      </c>
      <c r="BE19" s="14">
        <v>6</v>
      </c>
      <c r="BF19" s="14">
        <v>78</v>
      </c>
      <c r="BG19" s="14">
        <v>6</v>
      </c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10">
        <f t="shared" si="0"/>
        <v>1451</v>
      </c>
      <c r="CO19" s="11">
        <f t="shared" si="1"/>
        <v>20</v>
      </c>
      <c r="CP19" s="11">
        <f t="shared" si="2"/>
        <v>110</v>
      </c>
      <c r="CQ19" s="12">
        <f t="shared" si="3"/>
        <v>72.55</v>
      </c>
      <c r="CS19"/>
    </row>
    <row r="20" spans="1:97" ht="12.75">
      <c r="A20" s="14">
        <v>6416</v>
      </c>
      <c r="B20" s="15" t="s">
        <v>438</v>
      </c>
      <c r="C20" s="15" t="s">
        <v>436</v>
      </c>
      <c r="D20" s="14"/>
      <c r="E20" s="14"/>
      <c r="F20" s="14"/>
      <c r="G20" s="14"/>
      <c r="H20" s="14">
        <v>68</v>
      </c>
      <c r="I20" s="14">
        <v>4</v>
      </c>
      <c r="J20" s="14">
        <v>75</v>
      </c>
      <c r="K20" s="14">
        <v>6</v>
      </c>
      <c r="L20" s="14"/>
      <c r="M20" s="14"/>
      <c r="N20" s="14">
        <v>84</v>
      </c>
      <c r="O20" s="14">
        <v>8</v>
      </c>
      <c r="P20" s="16"/>
      <c r="Q20" s="16"/>
      <c r="R20" s="16">
        <v>60</v>
      </c>
      <c r="S20" s="16">
        <v>3</v>
      </c>
      <c r="T20" s="14">
        <v>80</v>
      </c>
      <c r="U20" s="14">
        <v>7</v>
      </c>
      <c r="V20" s="14">
        <v>76</v>
      </c>
      <c r="W20" s="14">
        <v>6</v>
      </c>
      <c r="X20" s="14">
        <v>61</v>
      </c>
      <c r="Y20" s="14">
        <v>3</v>
      </c>
      <c r="Z20" s="14"/>
      <c r="AA20" s="14"/>
      <c r="AB20" s="14">
        <v>76</v>
      </c>
      <c r="AC20" s="14">
        <v>6</v>
      </c>
      <c r="AD20" s="14">
        <v>70</v>
      </c>
      <c r="AE20" s="14">
        <v>5</v>
      </c>
      <c r="AF20" s="14">
        <v>60</v>
      </c>
      <c r="AG20" s="14">
        <v>3</v>
      </c>
      <c r="AH20" s="14">
        <v>82</v>
      </c>
      <c r="AI20" s="14">
        <v>7</v>
      </c>
      <c r="AJ20" s="14">
        <v>72</v>
      </c>
      <c r="AK20" s="14">
        <v>5</v>
      </c>
      <c r="AL20" s="14">
        <v>48</v>
      </c>
      <c r="AM20" s="14">
        <v>1</v>
      </c>
      <c r="AN20" s="14">
        <v>74</v>
      </c>
      <c r="AO20" s="14">
        <v>5</v>
      </c>
      <c r="AP20" s="14">
        <v>74</v>
      </c>
      <c r="AQ20" s="14">
        <v>5</v>
      </c>
      <c r="AR20" s="14"/>
      <c r="AS20" s="14"/>
      <c r="AT20" s="14">
        <v>56</v>
      </c>
      <c r="AU20" s="14">
        <v>2</v>
      </c>
      <c r="AV20" s="14">
        <v>82</v>
      </c>
      <c r="AW20" s="14">
        <v>7</v>
      </c>
      <c r="AX20" s="14">
        <v>74</v>
      </c>
      <c r="AY20" s="14">
        <v>5</v>
      </c>
      <c r="AZ20" s="14"/>
      <c r="BA20" s="14"/>
      <c r="BB20" s="14">
        <v>76</v>
      </c>
      <c r="BC20" s="14">
        <v>6</v>
      </c>
      <c r="BD20" s="14">
        <v>63</v>
      </c>
      <c r="BE20" s="14">
        <v>4</v>
      </c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10">
        <f t="shared" si="0"/>
        <v>1411</v>
      </c>
      <c r="CO20" s="11">
        <f t="shared" si="1"/>
        <v>20</v>
      </c>
      <c r="CP20" s="11">
        <f t="shared" si="2"/>
        <v>98</v>
      </c>
      <c r="CQ20" s="12">
        <f t="shared" si="3"/>
        <v>70.55</v>
      </c>
      <c r="CS20" t="s">
        <v>63</v>
      </c>
    </row>
    <row r="21" spans="1:97" ht="12.75">
      <c r="A21" s="14">
        <v>2227</v>
      </c>
      <c r="B21" s="15" t="s">
        <v>545</v>
      </c>
      <c r="C21" s="15" t="s">
        <v>272</v>
      </c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6">
        <v>79</v>
      </c>
      <c r="Q21" s="16">
        <v>7</v>
      </c>
      <c r="R21" s="16">
        <v>71</v>
      </c>
      <c r="S21" s="16">
        <v>5</v>
      </c>
      <c r="T21" s="14"/>
      <c r="U21" s="14"/>
      <c r="V21" s="14"/>
      <c r="W21" s="14"/>
      <c r="X21" s="14"/>
      <c r="Y21" s="14"/>
      <c r="Z21" s="14">
        <v>68</v>
      </c>
      <c r="AA21" s="14">
        <v>5</v>
      </c>
      <c r="AB21" s="14">
        <v>62</v>
      </c>
      <c r="AC21" s="14">
        <v>3</v>
      </c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>
        <v>58</v>
      </c>
      <c r="AU21" s="14">
        <v>3</v>
      </c>
      <c r="AV21" s="14"/>
      <c r="AW21" s="14"/>
      <c r="AX21" s="14">
        <v>51</v>
      </c>
      <c r="AY21" s="14">
        <v>2</v>
      </c>
      <c r="AZ21" s="14">
        <v>58</v>
      </c>
      <c r="BA21" s="14">
        <v>4</v>
      </c>
      <c r="BB21" s="14"/>
      <c r="BC21" s="14"/>
      <c r="BD21" s="14"/>
      <c r="BE21" s="14"/>
      <c r="BF21" s="14">
        <v>76</v>
      </c>
      <c r="BG21" s="14">
        <v>7</v>
      </c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10">
        <f aca="true" t="shared" si="4" ref="CN21:CN27">SUM(D21,F21,H21,J21,L21,N21,P21,R21,T21,V21,X21,Z21)+SUM(AB21,AD21,AF21,AH21,AJ21,AL21,AN21,AP21,AR21,AT21,AV21,AX21)+SUM(AZ21,BB21,BD21,BF21,BH21,BJ21,BL21,BN21,BP21,BR21,BT21,BV21)+SUM(BX21,BZ21,CB21,CD21,CF21,CH21,CJ21,CL21)</f>
        <v>523</v>
      </c>
      <c r="CO21" s="11">
        <f aca="true" t="shared" si="5" ref="CO21:CO27">COUNT(D21,F21,H21,J21,L21,N21,P21,R21,T21,V21,X21,Z21)+COUNT(AB21,AD21,AF21,AH21,AJ21,AL21,AN21,AP21,AR21,AT21,AV21,AX21)+COUNT(AZ21,BB21,BD21,BF21,BH21,BJ21,BL21,BN21,BP21,BR21,BT21,BV21)+COUNT(BX21,BZ21,CB21,CD21,CF21,CH21,CJ21,CL21)</f>
        <v>8</v>
      </c>
      <c r="CP21" s="11">
        <f aca="true" t="shared" si="6" ref="CP21:CP27">SUM(E21,G21,I21,K21,M21,O21,Q21,S21,U21,W21,Y21,AA21,AC21,AE21,AG21,AI21,AK21,AM21,AO21,AQ21,AS21,AU21,AW21,AY21,BA21,BC21)+SUM(BE21,BG21,BI21,BK21,BM21,BO21,BQ21,BS21,BU21,BW21)+SUM(BY21,CA21,CC21,CE21,CG21,CI21,CK21,CM21)</f>
        <v>36</v>
      </c>
      <c r="CQ21" s="12">
        <f aca="true" t="shared" si="7" ref="CQ21:CQ27">CN21/CO21</f>
        <v>65.375</v>
      </c>
      <c r="CS21"/>
    </row>
    <row r="22" spans="1:95" ht="12.75">
      <c r="A22" s="14">
        <v>2229</v>
      </c>
      <c r="B22" s="15" t="s">
        <v>217</v>
      </c>
      <c r="C22" s="15" t="s">
        <v>272</v>
      </c>
      <c r="D22" s="14">
        <v>69</v>
      </c>
      <c r="E22" s="14">
        <v>5</v>
      </c>
      <c r="F22" s="14">
        <v>80</v>
      </c>
      <c r="G22" s="14">
        <v>7</v>
      </c>
      <c r="H22" s="14">
        <v>71</v>
      </c>
      <c r="I22" s="14">
        <v>6</v>
      </c>
      <c r="J22" s="14">
        <v>74</v>
      </c>
      <c r="K22" s="14">
        <v>6</v>
      </c>
      <c r="L22" s="14">
        <v>60</v>
      </c>
      <c r="M22" s="14">
        <v>3</v>
      </c>
      <c r="N22" s="14">
        <v>64</v>
      </c>
      <c r="O22" s="14">
        <v>4</v>
      </c>
      <c r="P22" s="16"/>
      <c r="Q22" s="16"/>
      <c r="R22" s="16"/>
      <c r="S22" s="16"/>
      <c r="T22" s="14">
        <v>68</v>
      </c>
      <c r="U22" s="14">
        <v>6</v>
      </c>
      <c r="V22" s="14">
        <v>48</v>
      </c>
      <c r="W22" s="14">
        <v>3</v>
      </c>
      <c r="X22" s="14">
        <v>76</v>
      </c>
      <c r="Y22" s="14">
        <v>6</v>
      </c>
      <c r="Z22" s="14">
        <v>68</v>
      </c>
      <c r="AA22" s="14">
        <v>4</v>
      </c>
      <c r="AB22" s="14">
        <v>73</v>
      </c>
      <c r="AC22" s="14">
        <v>6</v>
      </c>
      <c r="AD22" s="14">
        <v>72</v>
      </c>
      <c r="AE22" s="14">
        <v>6</v>
      </c>
      <c r="AF22" s="14">
        <v>78</v>
      </c>
      <c r="AG22" s="14">
        <v>7</v>
      </c>
      <c r="AH22" s="14"/>
      <c r="AI22" s="14"/>
      <c r="AJ22" s="14">
        <v>83</v>
      </c>
      <c r="AK22" s="14">
        <v>8</v>
      </c>
      <c r="AL22" s="14">
        <v>80</v>
      </c>
      <c r="AM22" s="14">
        <v>7</v>
      </c>
      <c r="AN22" s="14"/>
      <c r="AO22" s="14"/>
      <c r="AP22" s="14"/>
      <c r="AQ22" s="14"/>
      <c r="AR22" s="14"/>
      <c r="AS22" s="14"/>
      <c r="AT22" s="14">
        <v>72</v>
      </c>
      <c r="AU22" s="14">
        <v>6</v>
      </c>
      <c r="AV22" s="14">
        <v>66</v>
      </c>
      <c r="AW22" s="14">
        <v>4</v>
      </c>
      <c r="AX22" s="14"/>
      <c r="AY22" s="14"/>
      <c r="AZ22" s="14"/>
      <c r="BA22" s="14"/>
      <c r="BB22" s="14">
        <v>69</v>
      </c>
      <c r="BC22" s="14">
        <v>5</v>
      </c>
      <c r="BD22" s="14"/>
      <c r="BE22" s="14"/>
      <c r="BF22" s="14">
        <v>62</v>
      </c>
      <c r="BG22" s="14">
        <v>4</v>
      </c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10">
        <f t="shared" si="4"/>
        <v>1333</v>
      </c>
      <c r="CO22" s="11">
        <f t="shared" si="5"/>
        <v>19</v>
      </c>
      <c r="CP22" s="11">
        <f t="shared" si="6"/>
        <v>103</v>
      </c>
      <c r="CQ22" s="12">
        <f t="shared" si="7"/>
        <v>70.15789473684211</v>
      </c>
    </row>
    <row r="23" spans="1:97" ht="12.75">
      <c r="A23" s="14">
        <v>2230</v>
      </c>
      <c r="B23" s="17" t="s">
        <v>220</v>
      </c>
      <c r="C23" s="15" t="s">
        <v>272</v>
      </c>
      <c r="D23" s="14"/>
      <c r="E23" s="14"/>
      <c r="F23" s="14">
        <v>72</v>
      </c>
      <c r="G23" s="14">
        <v>6</v>
      </c>
      <c r="H23" s="14">
        <v>74</v>
      </c>
      <c r="I23" s="14">
        <v>5</v>
      </c>
      <c r="J23" s="14">
        <v>75</v>
      </c>
      <c r="K23" s="14">
        <v>6</v>
      </c>
      <c r="L23" s="14"/>
      <c r="M23" s="14"/>
      <c r="N23" s="14"/>
      <c r="O23" s="14"/>
      <c r="P23" s="16">
        <v>78</v>
      </c>
      <c r="Q23" s="16">
        <v>6</v>
      </c>
      <c r="R23" s="16">
        <v>70</v>
      </c>
      <c r="S23" s="16">
        <v>5</v>
      </c>
      <c r="T23" s="14">
        <v>58</v>
      </c>
      <c r="U23" s="14">
        <v>3</v>
      </c>
      <c r="V23" s="14">
        <v>79</v>
      </c>
      <c r="W23" s="14">
        <v>7</v>
      </c>
      <c r="X23" s="14">
        <v>62</v>
      </c>
      <c r="Y23" s="14">
        <v>4</v>
      </c>
      <c r="Z23" s="14"/>
      <c r="AA23" s="14"/>
      <c r="AB23" s="14">
        <v>78</v>
      </c>
      <c r="AC23" s="14">
        <v>6</v>
      </c>
      <c r="AD23" s="14">
        <v>82</v>
      </c>
      <c r="AE23" s="14">
        <v>7</v>
      </c>
      <c r="AF23" s="14"/>
      <c r="AG23" s="14"/>
      <c r="AH23" s="14">
        <v>79</v>
      </c>
      <c r="AI23" s="14">
        <v>7</v>
      </c>
      <c r="AJ23" s="14"/>
      <c r="AK23" s="14"/>
      <c r="AL23" s="14"/>
      <c r="AM23" s="14"/>
      <c r="AN23" s="14"/>
      <c r="AO23" s="14"/>
      <c r="AP23" s="14"/>
      <c r="AQ23" s="14"/>
      <c r="AR23" s="14">
        <v>72</v>
      </c>
      <c r="AS23" s="14">
        <v>5</v>
      </c>
      <c r="AT23" s="14">
        <v>66</v>
      </c>
      <c r="AU23" s="14">
        <v>4</v>
      </c>
      <c r="AV23" s="14"/>
      <c r="AW23" s="14"/>
      <c r="AX23" s="14"/>
      <c r="AY23" s="14"/>
      <c r="AZ23" s="14">
        <v>78</v>
      </c>
      <c r="BA23" s="14">
        <v>7</v>
      </c>
      <c r="BB23" s="14">
        <v>74</v>
      </c>
      <c r="BC23" s="14">
        <v>6</v>
      </c>
      <c r="BD23" s="14"/>
      <c r="BE23" s="14"/>
      <c r="BF23" s="14">
        <v>72</v>
      </c>
      <c r="BG23" s="14">
        <v>5</v>
      </c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10">
        <f t="shared" si="4"/>
        <v>1169</v>
      </c>
      <c r="CO23" s="11">
        <f t="shared" si="5"/>
        <v>16</v>
      </c>
      <c r="CP23" s="11">
        <f t="shared" si="6"/>
        <v>89</v>
      </c>
      <c r="CQ23" s="12">
        <f t="shared" si="7"/>
        <v>73.0625</v>
      </c>
      <c r="CS23"/>
    </row>
    <row r="24" spans="1:97" ht="12.75">
      <c r="A24" s="14">
        <v>2286</v>
      </c>
      <c r="B24" s="15" t="s">
        <v>219</v>
      </c>
      <c r="C24" s="15" t="s">
        <v>272</v>
      </c>
      <c r="D24" s="14">
        <v>80</v>
      </c>
      <c r="E24" s="14">
        <v>7</v>
      </c>
      <c r="F24" s="14">
        <v>70</v>
      </c>
      <c r="G24" s="14">
        <v>5</v>
      </c>
      <c r="H24" s="14">
        <v>58</v>
      </c>
      <c r="I24" s="14">
        <v>3</v>
      </c>
      <c r="J24" s="14">
        <v>83</v>
      </c>
      <c r="K24" s="14">
        <v>8</v>
      </c>
      <c r="L24" s="14">
        <v>61</v>
      </c>
      <c r="M24" s="14">
        <v>3</v>
      </c>
      <c r="N24" s="14">
        <v>71</v>
      </c>
      <c r="O24" s="14">
        <v>5</v>
      </c>
      <c r="P24" s="16">
        <v>64</v>
      </c>
      <c r="Q24" s="16">
        <v>3</v>
      </c>
      <c r="R24" s="16"/>
      <c r="S24" s="16"/>
      <c r="T24" s="14"/>
      <c r="U24" s="14"/>
      <c r="V24" s="14"/>
      <c r="W24" s="14"/>
      <c r="X24" s="14">
        <v>66</v>
      </c>
      <c r="Y24" s="14">
        <v>4</v>
      </c>
      <c r="Z24" s="14"/>
      <c r="AA24" s="14"/>
      <c r="AB24" s="14"/>
      <c r="AC24" s="14"/>
      <c r="AD24" s="14"/>
      <c r="AE24" s="14"/>
      <c r="AF24" s="14">
        <v>82</v>
      </c>
      <c r="AG24" s="14">
        <v>7</v>
      </c>
      <c r="AH24" s="14">
        <v>68</v>
      </c>
      <c r="AI24" s="14">
        <v>5</v>
      </c>
      <c r="AJ24" s="14">
        <v>70</v>
      </c>
      <c r="AK24" s="14">
        <v>5</v>
      </c>
      <c r="AL24" s="14">
        <v>74</v>
      </c>
      <c r="AM24" s="14">
        <v>5</v>
      </c>
      <c r="AN24" s="14">
        <v>72</v>
      </c>
      <c r="AO24" s="14">
        <v>5</v>
      </c>
      <c r="AP24" s="14">
        <v>82</v>
      </c>
      <c r="AQ24" s="14">
        <v>7</v>
      </c>
      <c r="AR24" s="14">
        <v>82</v>
      </c>
      <c r="AS24" s="14">
        <v>7</v>
      </c>
      <c r="AT24" s="14">
        <v>78</v>
      </c>
      <c r="AU24" s="14">
        <v>7</v>
      </c>
      <c r="AV24" s="14">
        <v>83</v>
      </c>
      <c r="AW24" s="14">
        <v>8</v>
      </c>
      <c r="AX24" s="14">
        <v>64</v>
      </c>
      <c r="AY24" s="14">
        <v>4</v>
      </c>
      <c r="AZ24" s="14">
        <v>76</v>
      </c>
      <c r="BA24" s="14">
        <v>6</v>
      </c>
      <c r="BB24" s="14">
        <v>78</v>
      </c>
      <c r="BC24" s="14">
        <v>6</v>
      </c>
      <c r="BD24" s="14">
        <v>59</v>
      </c>
      <c r="BE24" s="14">
        <v>4</v>
      </c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10">
        <f t="shared" si="4"/>
        <v>1521</v>
      </c>
      <c r="CO24" s="11">
        <f t="shared" si="5"/>
        <v>21</v>
      </c>
      <c r="CP24" s="11">
        <f t="shared" si="6"/>
        <v>114</v>
      </c>
      <c r="CQ24" s="12">
        <f t="shared" si="7"/>
        <v>72.42857142857143</v>
      </c>
      <c r="CS24"/>
    </row>
    <row r="25" spans="1:97" ht="12.75">
      <c r="A25" s="14">
        <v>2345</v>
      </c>
      <c r="B25" s="15" t="s">
        <v>218</v>
      </c>
      <c r="C25" s="15" t="s">
        <v>272</v>
      </c>
      <c r="D25" s="14">
        <v>86</v>
      </c>
      <c r="E25" s="14">
        <v>8</v>
      </c>
      <c r="F25" s="14">
        <v>83</v>
      </c>
      <c r="G25" s="14">
        <v>8</v>
      </c>
      <c r="H25" s="14"/>
      <c r="I25" s="14"/>
      <c r="J25" s="14"/>
      <c r="K25" s="14"/>
      <c r="L25" s="14">
        <v>80</v>
      </c>
      <c r="M25" s="14">
        <v>7</v>
      </c>
      <c r="N25" s="14">
        <v>76</v>
      </c>
      <c r="O25" s="14">
        <v>6</v>
      </c>
      <c r="P25" s="26">
        <v>90</v>
      </c>
      <c r="Q25" s="26">
        <v>9</v>
      </c>
      <c r="R25" s="16">
        <v>78</v>
      </c>
      <c r="S25" s="16">
        <v>6</v>
      </c>
      <c r="T25" s="14">
        <v>74</v>
      </c>
      <c r="U25" s="14">
        <v>6</v>
      </c>
      <c r="V25" s="14">
        <v>73</v>
      </c>
      <c r="W25" s="14">
        <v>6</v>
      </c>
      <c r="X25" s="14">
        <v>83</v>
      </c>
      <c r="Y25" s="14">
        <v>8</v>
      </c>
      <c r="Z25" s="14">
        <v>78</v>
      </c>
      <c r="AA25" s="14">
        <v>7</v>
      </c>
      <c r="AB25" s="14"/>
      <c r="AC25" s="14"/>
      <c r="AD25" s="14"/>
      <c r="AE25" s="14"/>
      <c r="AF25" s="14">
        <v>86</v>
      </c>
      <c r="AG25" s="14">
        <v>8</v>
      </c>
      <c r="AH25" s="14">
        <v>70</v>
      </c>
      <c r="AI25" s="14">
        <v>5</v>
      </c>
      <c r="AJ25" s="14">
        <v>62</v>
      </c>
      <c r="AK25" s="14">
        <v>3</v>
      </c>
      <c r="AL25" s="14"/>
      <c r="AM25" s="14"/>
      <c r="AN25" s="14">
        <v>69</v>
      </c>
      <c r="AO25" s="14">
        <v>5</v>
      </c>
      <c r="AP25" s="14">
        <v>82</v>
      </c>
      <c r="AQ25" s="14">
        <v>7</v>
      </c>
      <c r="AR25" s="14"/>
      <c r="AS25" s="14"/>
      <c r="AT25" s="14"/>
      <c r="AU25" s="14"/>
      <c r="AV25" s="14">
        <v>71</v>
      </c>
      <c r="AW25" s="14">
        <v>5</v>
      </c>
      <c r="AX25" s="14">
        <v>82</v>
      </c>
      <c r="AY25" s="14">
        <v>7</v>
      </c>
      <c r="AZ25" s="14"/>
      <c r="BA25" s="14"/>
      <c r="BB25" s="14"/>
      <c r="BC25" s="14"/>
      <c r="BD25" s="14">
        <v>82</v>
      </c>
      <c r="BE25" s="14">
        <v>7</v>
      </c>
      <c r="BF25" s="14">
        <v>70</v>
      </c>
      <c r="BG25" s="14">
        <v>6</v>
      </c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10">
        <f t="shared" si="4"/>
        <v>1475</v>
      </c>
      <c r="CO25" s="11">
        <f t="shared" si="5"/>
        <v>19</v>
      </c>
      <c r="CP25" s="11">
        <f t="shared" si="6"/>
        <v>124</v>
      </c>
      <c r="CQ25" s="12">
        <f t="shared" si="7"/>
        <v>77.63157894736842</v>
      </c>
      <c r="CS25"/>
    </row>
    <row r="26" spans="1:95" ht="12.75">
      <c r="A26" s="14">
        <v>2995</v>
      </c>
      <c r="B26" s="15" t="s">
        <v>235</v>
      </c>
      <c r="C26" s="15" t="s">
        <v>272</v>
      </c>
      <c r="D26" s="14">
        <v>70</v>
      </c>
      <c r="E26" s="14">
        <v>5</v>
      </c>
      <c r="F26" s="14">
        <v>78</v>
      </c>
      <c r="G26" s="14">
        <v>7</v>
      </c>
      <c r="H26" s="14">
        <v>70</v>
      </c>
      <c r="I26" s="14">
        <v>5</v>
      </c>
      <c r="J26" s="14">
        <v>69</v>
      </c>
      <c r="K26" s="14">
        <v>5</v>
      </c>
      <c r="L26" s="14">
        <v>82</v>
      </c>
      <c r="M26" s="14">
        <v>7</v>
      </c>
      <c r="N26" s="14">
        <v>66</v>
      </c>
      <c r="O26" s="14">
        <v>4</v>
      </c>
      <c r="P26" s="16">
        <v>66</v>
      </c>
      <c r="Q26" s="16">
        <v>5</v>
      </c>
      <c r="R26" s="16">
        <v>76</v>
      </c>
      <c r="S26" s="16">
        <v>6</v>
      </c>
      <c r="T26" s="14">
        <v>47</v>
      </c>
      <c r="U26" s="14">
        <v>1</v>
      </c>
      <c r="V26" s="14">
        <v>63</v>
      </c>
      <c r="W26" s="14">
        <v>4</v>
      </c>
      <c r="X26" s="14"/>
      <c r="Y26" s="14"/>
      <c r="Z26" s="14">
        <v>80</v>
      </c>
      <c r="AA26" s="14">
        <v>7</v>
      </c>
      <c r="AB26" s="14">
        <v>74</v>
      </c>
      <c r="AC26" s="14">
        <v>5</v>
      </c>
      <c r="AD26" s="14">
        <v>79</v>
      </c>
      <c r="AE26" s="14">
        <v>7</v>
      </c>
      <c r="AF26" s="14">
        <v>86</v>
      </c>
      <c r="AG26" s="14">
        <v>8</v>
      </c>
      <c r="AH26" s="14">
        <v>76</v>
      </c>
      <c r="AI26" s="14">
        <v>6</v>
      </c>
      <c r="AJ26" s="14"/>
      <c r="AK26" s="14"/>
      <c r="AL26" s="14">
        <v>80</v>
      </c>
      <c r="AM26" s="14">
        <v>7</v>
      </c>
      <c r="AN26" s="14">
        <v>72</v>
      </c>
      <c r="AO26" s="14">
        <v>6</v>
      </c>
      <c r="AP26" s="14">
        <v>70</v>
      </c>
      <c r="AQ26" s="14">
        <v>5</v>
      </c>
      <c r="AR26" s="14">
        <v>66</v>
      </c>
      <c r="AS26" s="14">
        <v>5</v>
      </c>
      <c r="AT26" s="14"/>
      <c r="AU26" s="14"/>
      <c r="AV26" s="14">
        <v>62</v>
      </c>
      <c r="AW26" s="14">
        <v>4</v>
      </c>
      <c r="AX26" s="14"/>
      <c r="AY26" s="14"/>
      <c r="AZ26" s="14">
        <v>79</v>
      </c>
      <c r="BA26" s="14">
        <v>7</v>
      </c>
      <c r="BB26" s="14">
        <v>62</v>
      </c>
      <c r="BC26" s="14">
        <v>4</v>
      </c>
      <c r="BD26" s="14">
        <v>75</v>
      </c>
      <c r="BE26" s="14">
        <v>7</v>
      </c>
      <c r="BF26" s="14">
        <v>51</v>
      </c>
      <c r="BG26" s="14">
        <v>3</v>
      </c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10">
        <f t="shared" si="4"/>
        <v>1699</v>
      </c>
      <c r="CO26" s="11">
        <f t="shared" si="5"/>
        <v>24</v>
      </c>
      <c r="CP26" s="11">
        <f t="shared" si="6"/>
        <v>130</v>
      </c>
      <c r="CQ26" s="12">
        <f t="shared" si="7"/>
        <v>70.79166666666667</v>
      </c>
    </row>
    <row r="27" spans="1:95" ht="12.75">
      <c r="A27" s="14">
        <v>3115</v>
      </c>
      <c r="B27" s="15" t="s">
        <v>546</v>
      </c>
      <c r="C27" s="15" t="s">
        <v>272</v>
      </c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6"/>
      <c r="Q27" s="16"/>
      <c r="R27" s="16">
        <v>73</v>
      </c>
      <c r="S27" s="16">
        <v>6</v>
      </c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>
        <v>70</v>
      </c>
      <c r="AE27" s="14">
        <v>5</v>
      </c>
      <c r="AF27" s="14"/>
      <c r="AG27" s="14"/>
      <c r="AH27" s="14">
        <v>74</v>
      </c>
      <c r="AI27" s="14">
        <v>6</v>
      </c>
      <c r="AJ27" s="14">
        <v>82</v>
      </c>
      <c r="AK27" s="14">
        <v>7</v>
      </c>
      <c r="AL27" s="14">
        <v>72</v>
      </c>
      <c r="AM27" s="14">
        <v>5</v>
      </c>
      <c r="AN27" s="14">
        <v>72</v>
      </c>
      <c r="AO27" s="14">
        <v>6</v>
      </c>
      <c r="AP27" s="14">
        <v>68</v>
      </c>
      <c r="AQ27" s="14">
        <v>5</v>
      </c>
      <c r="AR27" s="14">
        <v>63</v>
      </c>
      <c r="AS27" s="14">
        <v>3</v>
      </c>
      <c r="AT27" s="14"/>
      <c r="AU27" s="14"/>
      <c r="AV27" s="14"/>
      <c r="AW27" s="14"/>
      <c r="AX27" s="14">
        <v>80</v>
      </c>
      <c r="AY27" s="14">
        <v>7</v>
      </c>
      <c r="AZ27" s="14"/>
      <c r="BA27" s="14"/>
      <c r="BB27" s="14"/>
      <c r="BC27" s="14"/>
      <c r="BD27" s="14">
        <v>68</v>
      </c>
      <c r="BE27" s="14">
        <v>5</v>
      </c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10">
        <f t="shared" si="4"/>
        <v>722</v>
      </c>
      <c r="CO27" s="11">
        <f t="shared" si="5"/>
        <v>10</v>
      </c>
      <c r="CP27" s="11">
        <f t="shared" si="6"/>
        <v>55</v>
      </c>
      <c r="CQ27" s="12">
        <f t="shared" si="7"/>
        <v>72.2</v>
      </c>
    </row>
    <row r="28" spans="1:97" ht="12.75">
      <c r="A28" s="14">
        <v>6653</v>
      </c>
      <c r="B28" s="17" t="s">
        <v>273</v>
      </c>
      <c r="C28" s="15" t="s">
        <v>272</v>
      </c>
      <c r="D28" s="14">
        <v>50</v>
      </c>
      <c r="E28" s="14">
        <v>1</v>
      </c>
      <c r="F28" s="14"/>
      <c r="G28" s="14"/>
      <c r="H28" s="23">
        <v>90</v>
      </c>
      <c r="I28" s="23">
        <v>9</v>
      </c>
      <c r="J28" s="14">
        <v>60</v>
      </c>
      <c r="K28" s="14">
        <v>4</v>
      </c>
      <c r="L28" s="14">
        <v>65</v>
      </c>
      <c r="M28" s="14">
        <v>5</v>
      </c>
      <c r="N28" s="14">
        <v>60</v>
      </c>
      <c r="O28" s="14">
        <v>4</v>
      </c>
      <c r="P28" s="16"/>
      <c r="Q28" s="16"/>
      <c r="R28" s="16"/>
      <c r="S28" s="16"/>
      <c r="T28" s="14">
        <v>65</v>
      </c>
      <c r="U28" s="14">
        <v>5</v>
      </c>
      <c r="V28" s="14">
        <v>66</v>
      </c>
      <c r="W28" s="14">
        <v>4</v>
      </c>
      <c r="X28" s="14">
        <v>70</v>
      </c>
      <c r="Y28" s="14">
        <v>6</v>
      </c>
      <c r="Z28" s="14">
        <v>64</v>
      </c>
      <c r="AA28" s="14">
        <v>5</v>
      </c>
      <c r="AB28" s="14">
        <v>65</v>
      </c>
      <c r="AC28" s="14">
        <v>5</v>
      </c>
      <c r="AD28" s="14">
        <v>59</v>
      </c>
      <c r="AE28" s="14">
        <v>3</v>
      </c>
      <c r="AF28" s="14">
        <v>67</v>
      </c>
      <c r="AG28" s="14">
        <v>5</v>
      </c>
      <c r="AH28" s="14"/>
      <c r="AI28" s="14"/>
      <c r="AJ28" s="14">
        <v>86</v>
      </c>
      <c r="AK28" s="14">
        <v>8</v>
      </c>
      <c r="AL28" s="14">
        <v>65</v>
      </c>
      <c r="AM28" s="14">
        <v>5</v>
      </c>
      <c r="AN28" s="14">
        <v>74</v>
      </c>
      <c r="AO28" s="14">
        <v>6</v>
      </c>
      <c r="AP28" s="14">
        <v>63</v>
      </c>
      <c r="AQ28" s="14">
        <v>4</v>
      </c>
      <c r="AR28" s="14">
        <v>77</v>
      </c>
      <c r="AS28" s="14">
        <v>7</v>
      </c>
      <c r="AT28" s="14">
        <v>56</v>
      </c>
      <c r="AU28" s="14">
        <v>3</v>
      </c>
      <c r="AV28" s="14">
        <v>70</v>
      </c>
      <c r="AW28" s="14">
        <v>5</v>
      </c>
      <c r="AX28" s="14">
        <v>63</v>
      </c>
      <c r="AY28" s="14">
        <v>4</v>
      </c>
      <c r="AZ28" s="14">
        <v>82</v>
      </c>
      <c r="BA28" s="14">
        <v>7</v>
      </c>
      <c r="BB28" s="14">
        <v>58</v>
      </c>
      <c r="BC28" s="14">
        <v>4</v>
      </c>
      <c r="BD28" s="14">
        <v>58</v>
      </c>
      <c r="BE28" s="14">
        <v>3</v>
      </c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10">
        <f t="shared" si="0"/>
        <v>1533</v>
      </c>
      <c r="CO28" s="11">
        <f t="shared" si="1"/>
        <v>23</v>
      </c>
      <c r="CP28" s="11">
        <f t="shared" si="2"/>
        <v>112</v>
      </c>
      <c r="CQ28" s="12">
        <f t="shared" si="3"/>
        <v>66.65217391304348</v>
      </c>
      <c r="CS28"/>
    </row>
    <row r="29" spans="1:97" ht="12.75">
      <c r="A29" s="14">
        <v>1391</v>
      </c>
      <c r="B29" s="15" t="s">
        <v>118</v>
      </c>
      <c r="C29" s="17" t="s">
        <v>119</v>
      </c>
      <c r="D29" s="14">
        <v>66</v>
      </c>
      <c r="E29" s="14">
        <v>4</v>
      </c>
      <c r="F29" s="14">
        <v>66</v>
      </c>
      <c r="G29" s="14">
        <v>4</v>
      </c>
      <c r="H29" s="14">
        <v>80</v>
      </c>
      <c r="I29" s="14">
        <v>7</v>
      </c>
      <c r="J29" s="14">
        <v>80</v>
      </c>
      <c r="K29" s="14">
        <v>7</v>
      </c>
      <c r="L29" s="14">
        <v>68</v>
      </c>
      <c r="M29" s="14">
        <v>5</v>
      </c>
      <c r="N29" s="14">
        <v>70</v>
      </c>
      <c r="O29" s="14">
        <v>5</v>
      </c>
      <c r="P29" s="16"/>
      <c r="Q29" s="16"/>
      <c r="R29" s="16"/>
      <c r="S29" s="16"/>
      <c r="T29" s="14">
        <v>70</v>
      </c>
      <c r="U29" s="14">
        <v>4</v>
      </c>
      <c r="V29" s="14">
        <v>72</v>
      </c>
      <c r="W29" s="14">
        <v>6</v>
      </c>
      <c r="X29" s="14">
        <v>74</v>
      </c>
      <c r="Y29" s="14">
        <v>6</v>
      </c>
      <c r="Z29" s="14">
        <v>75</v>
      </c>
      <c r="AA29" s="14">
        <v>6</v>
      </c>
      <c r="AB29" s="14">
        <v>67</v>
      </c>
      <c r="AC29" s="14">
        <v>5</v>
      </c>
      <c r="AD29" s="14">
        <v>75</v>
      </c>
      <c r="AE29" s="14">
        <v>6</v>
      </c>
      <c r="AF29" s="14">
        <v>64</v>
      </c>
      <c r="AG29" s="14">
        <v>4</v>
      </c>
      <c r="AH29" s="14"/>
      <c r="AI29" s="14"/>
      <c r="AJ29" s="14">
        <v>63</v>
      </c>
      <c r="AK29" s="14">
        <v>4</v>
      </c>
      <c r="AL29" s="14">
        <v>72</v>
      </c>
      <c r="AM29" s="14">
        <v>6</v>
      </c>
      <c r="AN29" s="14">
        <v>72</v>
      </c>
      <c r="AO29" s="14">
        <v>6</v>
      </c>
      <c r="AP29" s="14">
        <v>77</v>
      </c>
      <c r="AQ29" s="14">
        <v>7</v>
      </c>
      <c r="AR29" s="14">
        <v>86</v>
      </c>
      <c r="AS29" s="14">
        <v>8</v>
      </c>
      <c r="AT29" s="14">
        <v>72</v>
      </c>
      <c r="AU29" s="14">
        <v>6</v>
      </c>
      <c r="AV29" s="14">
        <v>78</v>
      </c>
      <c r="AW29" s="14">
        <v>6</v>
      </c>
      <c r="AX29" s="14">
        <v>69</v>
      </c>
      <c r="AY29" s="14">
        <v>5</v>
      </c>
      <c r="AZ29" s="14">
        <v>80</v>
      </c>
      <c r="BA29" s="14">
        <v>7</v>
      </c>
      <c r="BB29" s="14">
        <v>69</v>
      </c>
      <c r="BC29" s="14">
        <v>5</v>
      </c>
      <c r="BD29" s="14">
        <v>76</v>
      </c>
      <c r="BE29" s="14">
        <v>6</v>
      </c>
      <c r="BF29" s="14">
        <v>74</v>
      </c>
      <c r="BG29" s="14">
        <v>6</v>
      </c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10">
        <f t="shared" si="0"/>
        <v>1815</v>
      </c>
      <c r="CO29" s="11">
        <f t="shared" si="1"/>
        <v>25</v>
      </c>
      <c r="CP29" s="11">
        <f t="shared" si="2"/>
        <v>141</v>
      </c>
      <c r="CQ29" s="12">
        <f t="shared" si="3"/>
        <v>72.6</v>
      </c>
      <c r="CS29"/>
    </row>
    <row r="30" spans="1:97" ht="12.75">
      <c r="A30" s="14">
        <v>1392</v>
      </c>
      <c r="B30" s="15" t="s">
        <v>523</v>
      </c>
      <c r="C30" s="17" t="s">
        <v>119</v>
      </c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>
        <v>52</v>
      </c>
      <c r="O30" s="14">
        <v>3</v>
      </c>
      <c r="P30" s="16"/>
      <c r="Q30" s="16"/>
      <c r="R30" s="16">
        <v>33</v>
      </c>
      <c r="S30" s="16">
        <v>1</v>
      </c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>
        <v>48</v>
      </c>
      <c r="AM30" s="14">
        <v>3</v>
      </c>
      <c r="AN30" s="14"/>
      <c r="AO30" s="14"/>
      <c r="AP30" s="14">
        <v>43</v>
      </c>
      <c r="AQ30" s="14">
        <v>1</v>
      </c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>
        <v>59</v>
      </c>
      <c r="BC30" s="14">
        <v>5</v>
      </c>
      <c r="BD30" s="14"/>
      <c r="BE30" s="14"/>
      <c r="BF30" s="14">
        <v>48</v>
      </c>
      <c r="BG30" s="14">
        <v>3</v>
      </c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10">
        <f>SUM(D30,F30,H30,J30,L30,N30,P30,R30,T30,V30,X30,Z30)+SUM(AB30,AD30,AF30,AH30,AJ30,AL30,AN30,AP30,AR30,AT30,AV30,AX30)+SUM(AZ30,BB30,BD30,BF30,BH30,BJ30,BL30,BN30,BP30,BR30,BT30,BV30)+SUM(BX30,BZ30,CB30,CD30,CF30,CH30,CJ30,CL30)</f>
        <v>283</v>
      </c>
      <c r="CO30" s="11">
        <f>COUNT(D30,F30,H30,J30,L30,N30,P30,R30,T30,V30,X30,Z30)+COUNT(AB30,AD30,AF30,AH30,AJ30,AL30,AN30,AP30,AR30,AT30,AV30,AX30)+COUNT(AZ30,BB30,BD30,BF30,BH30,BJ30,BL30,BN30,BP30,BR30,BT30,BV30)+COUNT(BX30,BZ30,CB30,CD30,CF30,CH30,CJ30,CL30)</f>
        <v>6</v>
      </c>
      <c r="CP30" s="11">
        <f>SUM(E30,G30,I30,K30,M30,O30,Q30,S30,U30,W30,Y30,AA30,AC30,AE30,AG30,AI30,AK30,AM30,AO30,AQ30,AS30,AU30,AW30,AY30,BA30,BC30)+SUM(BE30,BG30,BI30,BK30,BM30,BO30,BQ30,BS30,BU30,BW30)+SUM(BY30,CA30,CC30,CE30,CG30,CI30,CK30,CM30)</f>
        <v>16</v>
      </c>
      <c r="CQ30" s="12">
        <f>CN30/CO30</f>
        <v>47.166666666666664</v>
      </c>
      <c r="CS30"/>
    </row>
    <row r="31" spans="1:95" ht="12.75">
      <c r="A31" s="14">
        <v>1469</v>
      </c>
      <c r="B31" s="15" t="s">
        <v>444</v>
      </c>
      <c r="C31" s="17" t="s">
        <v>119</v>
      </c>
      <c r="D31" s="14"/>
      <c r="E31" s="14"/>
      <c r="F31" s="14"/>
      <c r="G31" s="14"/>
      <c r="H31" s="14"/>
      <c r="I31" s="14"/>
      <c r="J31" s="14">
        <v>63</v>
      </c>
      <c r="K31" s="14">
        <v>4</v>
      </c>
      <c r="L31" s="14">
        <v>48</v>
      </c>
      <c r="M31" s="14">
        <v>2</v>
      </c>
      <c r="N31" s="14"/>
      <c r="O31" s="14"/>
      <c r="P31" s="16">
        <v>78</v>
      </c>
      <c r="Q31" s="16">
        <v>7</v>
      </c>
      <c r="R31" s="16">
        <v>60</v>
      </c>
      <c r="S31" s="16">
        <v>4</v>
      </c>
      <c r="T31" s="14"/>
      <c r="U31" s="14"/>
      <c r="V31" s="14"/>
      <c r="W31" s="14"/>
      <c r="X31" s="14">
        <v>58</v>
      </c>
      <c r="Y31" s="14">
        <v>3</v>
      </c>
      <c r="Z31" s="14"/>
      <c r="AA31" s="14"/>
      <c r="AB31" s="14"/>
      <c r="AC31" s="14"/>
      <c r="AD31" s="14"/>
      <c r="AE31" s="14"/>
      <c r="AF31" s="14">
        <v>73</v>
      </c>
      <c r="AG31" s="14">
        <v>6</v>
      </c>
      <c r="AH31" s="14">
        <v>76</v>
      </c>
      <c r="AI31" s="14">
        <v>6</v>
      </c>
      <c r="AJ31" s="14"/>
      <c r="AK31" s="14"/>
      <c r="AL31" s="14">
        <v>53</v>
      </c>
      <c r="AM31" s="14">
        <v>3</v>
      </c>
      <c r="AN31" s="14">
        <v>52</v>
      </c>
      <c r="AO31" s="14">
        <v>3</v>
      </c>
      <c r="AP31" s="14"/>
      <c r="AQ31" s="14"/>
      <c r="AR31" s="14"/>
      <c r="AS31" s="14"/>
      <c r="AT31" s="14"/>
      <c r="AU31" s="14"/>
      <c r="AV31" s="14">
        <v>66</v>
      </c>
      <c r="AW31" s="14">
        <v>5</v>
      </c>
      <c r="AX31" s="14"/>
      <c r="AY31" s="14"/>
      <c r="AZ31" s="14"/>
      <c r="BA31" s="14"/>
      <c r="BB31" s="14"/>
      <c r="BC31" s="14"/>
      <c r="BD31" s="14">
        <v>59</v>
      </c>
      <c r="BE31" s="14">
        <v>4</v>
      </c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10">
        <f t="shared" si="0"/>
        <v>686</v>
      </c>
      <c r="CO31" s="11">
        <f t="shared" si="1"/>
        <v>11</v>
      </c>
      <c r="CP31" s="11">
        <f t="shared" si="2"/>
        <v>47</v>
      </c>
      <c r="CQ31" s="12">
        <f t="shared" si="3"/>
        <v>62.36363636363637</v>
      </c>
    </row>
    <row r="32" spans="1:95" ht="12.75">
      <c r="A32" s="14">
        <v>2793</v>
      </c>
      <c r="B32" s="17" t="s">
        <v>122</v>
      </c>
      <c r="C32" s="15" t="s">
        <v>119</v>
      </c>
      <c r="D32" s="14">
        <v>51</v>
      </c>
      <c r="E32" s="14">
        <v>2</v>
      </c>
      <c r="F32" s="14">
        <v>58</v>
      </c>
      <c r="G32" s="14">
        <v>3</v>
      </c>
      <c r="H32" s="14">
        <v>65</v>
      </c>
      <c r="I32" s="14">
        <v>4</v>
      </c>
      <c r="J32" s="14"/>
      <c r="K32" s="14"/>
      <c r="L32" s="14">
        <v>73</v>
      </c>
      <c r="M32" s="14">
        <v>6</v>
      </c>
      <c r="N32" s="14"/>
      <c r="O32" s="14"/>
      <c r="P32" s="16">
        <v>73</v>
      </c>
      <c r="Q32" s="16">
        <v>6</v>
      </c>
      <c r="R32" s="16">
        <v>68</v>
      </c>
      <c r="S32" s="16">
        <v>4</v>
      </c>
      <c r="T32" s="14">
        <v>63</v>
      </c>
      <c r="U32" s="14">
        <v>3</v>
      </c>
      <c r="V32" s="14">
        <v>72</v>
      </c>
      <c r="W32" s="14">
        <v>5</v>
      </c>
      <c r="X32" s="14">
        <v>80</v>
      </c>
      <c r="Y32" s="14">
        <v>7</v>
      </c>
      <c r="Z32" s="14">
        <v>63</v>
      </c>
      <c r="AA32" s="14">
        <v>4</v>
      </c>
      <c r="AB32" s="14">
        <v>69</v>
      </c>
      <c r="AC32" s="14">
        <v>5</v>
      </c>
      <c r="AD32" s="14">
        <v>56</v>
      </c>
      <c r="AE32" s="14">
        <v>4</v>
      </c>
      <c r="AF32" s="14">
        <v>60</v>
      </c>
      <c r="AG32" s="14">
        <v>3</v>
      </c>
      <c r="AH32" s="14"/>
      <c r="AI32" s="14"/>
      <c r="AJ32" s="14">
        <v>60</v>
      </c>
      <c r="AK32" s="14">
        <v>4</v>
      </c>
      <c r="AL32" s="14">
        <v>74</v>
      </c>
      <c r="AM32" s="14">
        <v>6</v>
      </c>
      <c r="AN32" s="14"/>
      <c r="AO32" s="14"/>
      <c r="AP32" s="14"/>
      <c r="AQ32" s="14"/>
      <c r="AR32" s="14">
        <v>80</v>
      </c>
      <c r="AS32" s="14">
        <v>7</v>
      </c>
      <c r="AT32" s="14">
        <v>70</v>
      </c>
      <c r="AU32" s="14">
        <v>4</v>
      </c>
      <c r="AV32" s="14">
        <v>71</v>
      </c>
      <c r="AW32" s="14">
        <v>5</v>
      </c>
      <c r="AX32" s="14">
        <v>74</v>
      </c>
      <c r="AY32" s="14">
        <v>6</v>
      </c>
      <c r="AZ32" s="14">
        <v>62</v>
      </c>
      <c r="BA32" s="14">
        <v>3</v>
      </c>
      <c r="BB32" s="14">
        <v>76</v>
      </c>
      <c r="BC32" s="14">
        <v>6</v>
      </c>
      <c r="BD32" s="14">
        <v>74</v>
      </c>
      <c r="BE32" s="14">
        <v>5</v>
      </c>
      <c r="BF32" s="14">
        <v>70</v>
      </c>
      <c r="BG32" s="14">
        <v>5</v>
      </c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10">
        <f t="shared" si="0"/>
        <v>1562</v>
      </c>
      <c r="CO32" s="11">
        <f t="shared" si="1"/>
        <v>23</v>
      </c>
      <c r="CP32" s="11">
        <f t="shared" si="2"/>
        <v>107</v>
      </c>
      <c r="CQ32" s="12">
        <f t="shared" si="3"/>
        <v>67.91304347826087</v>
      </c>
    </row>
    <row r="33" spans="1:95" ht="12.75">
      <c r="A33" s="14">
        <v>2794</v>
      </c>
      <c r="B33" s="17" t="s">
        <v>252</v>
      </c>
      <c r="C33" s="17" t="s">
        <v>119</v>
      </c>
      <c r="D33" s="14"/>
      <c r="E33" s="14"/>
      <c r="F33" s="14">
        <v>52</v>
      </c>
      <c r="G33" s="14">
        <v>2</v>
      </c>
      <c r="H33" s="14"/>
      <c r="I33" s="14"/>
      <c r="J33" s="14"/>
      <c r="K33" s="14"/>
      <c r="L33" s="14"/>
      <c r="M33" s="14"/>
      <c r="N33" s="14"/>
      <c r="O33" s="14"/>
      <c r="P33" s="16"/>
      <c r="Q33" s="16"/>
      <c r="R33" s="16">
        <v>76</v>
      </c>
      <c r="S33" s="16">
        <v>6</v>
      </c>
      <c r="T33" s="14"/>
      <c r="U33" s="14"/>
      <c r="V33" s="14"/>
      <c r="W33" s="14"/>
      <c r="X33" s="14"/>
      <c r="Y33" s="14"/>
      <c r="Z33" s="14">
        <v>64</v>
      </c>
      <c r="AA33" s="14">
        <v>5</v>
      </c>
      <c r="AB33" s="14"/>
      <c r="AC33" s="14"/>
      <c r="AD33" s="14">
        <v>62</v>
      </c>
      <c r="AE33" s="14">
        <v>5</v>
      </c>
      <c r="AF33" s="14"/>
      <c r="AG33" s="14"/>
      <c r="AH33" s="14">
        <v>60</v>
      </c>
      <c r="AI33" s="14">
        <v>4</v>
      </c>
      <c r="AJ33" s="14"/>
      <c r="AK33" s="14"/>
      <c r="AL33" s="14"/>
      <c r="AM33" s="14"/>
      <c r="AN33" s="14"/>
      <c r="AO33" s="14"/>
      <c r="AP33" s="14">
        <v>67</v>
      </c>
      <c r="AQ33" s="14">
        <v>6</v>
      </c>
      <c r="AR33" s="14"/>
      <c r="AS33" s="14"/>
      <c r="AT33" s="14"/>
      <c r="AU33" s="14"/>
      <c r="AV33" s="14"/>
      <c r="AW33" s="14"/>
      <c r="AX33" s="14">
        <v>61</v>
      </c>
      <c r="AY33" s="14">
        <v>4</v>
      </c>
      <c r="AZ33" s="14"/>
      <c r="BA33" s="14"/>
      <c r="BB33" s="14"/>
      <c r="BC33" s="14"/>
      <c r="BD33" s="14"/>
      <c r="BE33" s="14"/>
      <c r="BF33" s="14">
        <v>70</v>
      </c>
      <c r="BG33" s="14">
        <v>5</v>
      </c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10">
        <f t="shared" si="0"/>
        <v>512</v>
      </c>
      <c r="CO33" s="11">
        <f t="shared" si="1"/>
        <v>8</v>
      </c>
      <c r="CP33" s="11">
        <f t="shared" si="2"/>
        <v>37</v>
      </c>
      <c r="CQ33" s="12">
        <f t="shared" si="3"/>
        <v>64</v>
      </c>
    </row>
    <row r="34" spans="1:95" ht="12.75">
      <c r="A34" s="14">
        <v>3023</v>
      </c>
      <c r="B34" s="15" t="s">
        <v>97</v>
      </c>
      <c r="C34" s="17" t="s">
        <v>119</v>
      </c>
      <c r="D34" s="14">
        <v>67</v>
      </c>
      <c r="E34" s="14">
        <v>5</v>
      </c>
      <c r="F34" s="14"/>
      <c r="G34" s="14"/>
      <c r="H34" s="14">
        <v>54</v>
      </c>
      <c r="I34" s="14">
        <v>3</v>
      </c>
      <c r="J34" s="14"/>
      <c r="K34" s="14"/>
      <c r="L34" s="14"/>
      <c r="M34" s="14"/>
      <c r="N34" s="14"/>
      <c r="O34" s="14"/>
      <c r="P34" s="16">
        <v>73</v>
      </c>
      <c r="Q34" s="16">
        <v>6</v>
      </c>
      <c r="R34" s="16">
        <v>77</v>
      </c>
      <c r="S34" s="16">
        <v>7</v>
      </c>
      <c r="T34" s="14">
        <v>77</v>
      </c>
      <c r="U34" s="14">
        <v>7</v>
      </c>
      <c r="V34" s="14">
        <v>59</v>
      </c>
      <c r="W34" s="14">
        <v>4</v>
      </c>
      <c r="X34" s="14">
        <v>63</v>
      </c>
      <c r="Y34" s="14">
        <v>4</v>
      </c>
      <c r="Z34" s="14">
        <v>64</v>
      </c>
      <c r="AA34" s="14">
        <v>5</v>
      </c>
      <c r="AB34" s="14">
        <v>61</v>
      </c>
      <c r="AC34" s="14">
        <v>4</v>
      </c>
      <c r="AD34" s="14"/>
      <c r="AE34" s="14"/>
      <c r="AF34" s="14"/>
      <c r="AG34" s="14"/>
      <c r="AH34" s="14"/>
      <c r="AI34" s="14"/>
      <c r="AJ34" s="14">
        <v>60</v>
      </c>
      <c r="AK34" s="14">
        <v>5</v>
      </c>
      <c r="AL34" s="14"/>
      <c r="AM34" s="14"/>
      <c r="AN34" s="14">
        <v>60</v>
      </c>
      <c r="AO34" s="14">
        <v>5</v>
      </c>
      <c r="AP34" s="14"/>
      <c r="AQ34" s="14"/>
      <c r="AR34" s="14">
        <v>42</v>
      </c>
      <c r="AS34" s="14">
        <v>2</v>
      </c>
      <c r="AT34" s="14"/>
      <c r="AU34" s="14"/>
      <c r="AV34" s="14"/>
      <c r="AW34" s="14"/>
      <c r="AX34" s="14">
        <v>67</v>
      </c>
      <c r="AY34" s="14">
        <v>5</v>
      </c>
      <c r="AZ34" s="14">
        <v>74</v>
      </c>
      <c r="BA34" s="14">
        <v>6</v>
      </c>
      <c r="BB34" s="14">
        <v>60</v>
      </c>
      <c r="BC34" s="14">
        <v>3</v>
      </c>
      <c r="BD34" s="14">
        <v>63</v>
      </c>
      <c r="BE34" s="14">
        <v>4</v>
      </c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10">
        <f t="shared" si="0"/>
        <v>1021</v>
      </c>
      <c r="CO34" s="11">
        <f t="shared" si="1"/>
        <v>16</v>
      </c>
      <c r="CP34" s="11">
        <f t="shared" si="2"/>
        <v>75</v>
      </c>
      <c r="CQ34" s="12">
        <f t="shared" si="3"/>
        <v>63.8125</v>
      </c>
    </row>
    <row r="35" spans="1:97" ht="12.75">
      <c r="A35" s="14">
        <v>4420</v>
      </c>
      <c r="B35" s="15" t="s">
        <v>120</v>
      </c>
      <c r="C35" s="15" t="s">
        <v>119</v>
      </c>
      <c r="D35" s="14">
        <v>44</v>
      </c>
      <c r="E35" s="14">
        <v>2</v>
      </c>
      <c r="F35" s="14"/>
      <c r="G35" s="14"/>
      <c r="H35" s="14"/>
      <c r="I35" s="14"/>
      <c r="J35" s="14"/>
      <c r="K35" s="14"/>
      <c r="L35" s="14">
        <v>61</v>
      </c>
      <c r="M35" s="14">
        <v>4</v>
      </c>
      <c r="N35" s="14">
        <v>86</v>
      </c>
      <c r="O35" s="14">
        <v>8</v>
      </c>
      <c r="P35" s="16">
        <v>46</v>
      </c>
      <c r="Q35" s="16">
        <v>1</v>
      </c>
      <c r="R35" s="16"/>
      <c r="S35" s="16"/>
      <c r="T35" s="14"/>
      <c r="U35" s="14"/>
      <c r="V35" s="14"/>
      <c r="W35" s="14"/>
      <c r="X35" s="14">
        <v>53</v>
      </c>
      <c r="Y35" s="14">
        <v>3</v>
      </c>
      <c r="Z35" s="14"/>
      <c r="AA35" s="14"/>
      <c r="AB35" s="14"/>
      <c r="AC35" s="14"/>
      <c r="AD35" s="14"/>
      <c r="AE35" s="14"/>
      <c r="AF35" s="14">
        <v>53</v>
      </c>
      <c r="AG35" s="14">
        <v>2</v>
      </c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>
        <v>69</v>
      </c>
      <c r="BG35" s="14">
        <v>6</v>
      </c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10">
        <f t="shared" si="0"/>
        <v>412</v>
      </c>
      <c r="CO35" s="11">
        <f t="shared" si="1"/>
        <v>7</v>
      </c>
      <c r="CP35" s="11">
        <f t="shared" si="2"/>
        <v>26</v>
      </c>
      <c r="CQ35" s="12">
        <f t="shared" si="3"/>
        <v>58.857142857142854</v>
      </c>
      <c r="CS35"/>
    </row>
    <row r="36" spans="1:97" ht="12.75">
      <c r="A36" s="14">
        <v>5827</v>
      </c>
      <c r="B36" s="15" t="s">
        <v>121</v>
      </c>
      <c r="C36" s="15" t="s">
        <v>119</v>
      </c>
      <c r="D36" s="14"/>
      <c r="E36" s="14"/>
      <c r="F36" s="14">
        <v>70</v>
      </c>
      <c r="G36" s="14">
        <v>6</v>
      </c>
      <c r="H36" s="14">
        <v>80</v>
      </c>
      <c r="I36" s="14">
        <v>7</v>
      </c>
      <c r="J36" s="14">
        <v>68</v>
      </c>
      <c r="K36" s="14">
        <v>5</v>
      </c>
      <c r="L36" s="14">
        <v>69</v>
      </c>
      <c r="M36" s="14">
        <v>6</v>
      </c>
      <c r="N36" s="14">
        <v>58</v>
      </c>
      <c r="O36" s="14">
        <v>4</v>
      </c>
      <c r="P36" s="16"/>
      <c r="Q36" s="16"/>
      <c r="R36" s="16"/>
      <c r="S36" s="16"/>
      <c r="T36" s="14">
        <v>72</v>
      </c>
      <c r="U36" s="14">
        <v>6</v>
      </c>
      <c r="V36" s="14">
        <v>70</v>
      </c>
      <c r="W36" s="14">
        <v>5</v>
      </c>
      <c r="X36" s="14"/>
      <c r="Y36" s="14"/>
      <c r="Z36" s="14"/>
      <c r="AA36" s="14"/>
      <c r="AB36" s="14">
        <v>63</v>
      </c>
      <c r="AC36" s="14">
        <v>4</v>
      </c>
      <c r="AD36" s="14"/>
      <c r="AE36" s="14"/>
      <c r="AF36" s="14"/>
      <c r="AG36" s="14"/>
      <c r="AH36" s="14">
        <v>64</v>
      </c>
      <c r="AI36" s="14">
        <v>4</v>
      </c>
      <c r="AJ36" s="14">
        <v>71</v>
      </c>
      <c r="AK36" s="14">
        <v>6</v>
      </c>
      <c r="AL36" s="14"/>
      <c r="AM36" s="14"/>
      <c r="AN36" s="14">
        <v>47</v>
      </c>
      <c r="AO36" s="14">
        <v>2</v>
      </c>
      <c r="AP36" s="14"/>
      <c r="AQ36" s="14"/>
      <c r="AR36" s="14">
        <v>79</v>
      </c>
      <c r="AS36" s="14">
        <v>7</v>
      </c>
      <c r="AT36" s="14">
        <v>72</v>
      </c>
      <c r="AU36" s="14">
        <v>6</v>
      </c>
      <c r="AV36" s="14">
        <v>84</v>
      </c>
      <c r="AW36" s="14">
        <v>8</v>
      </c>
      <c r="AX36" s="14">
        <v>61</v>
      </c>
      <c r="AY36" s="14">
        <v>4</v>
      </c>
      <c r="AZ36" s="14">
        <v>58</v>
      </c>
      <c r="BA36" s="14">
        <v>4</v>
      </c>
      <c r="BB36" s="14"/>
      <c r="BC36" s="14"/>
      <c r="BD36" s="14">
        <v>63</v>
      </c>
      <c r="BE36" s="14">
        <v>4</v>
      </c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10">
        <f t="shared" si="0"/>
        <v>1149</v>
      </c>
      <c r="CO36" s="11">
        <f t="shared" si="1"/>
        <v>17</v>
      </c>
      <c r="CP36" s="11">
        <f t="shared" si="2"/>
        <v>88</v>
      </c>
      <c r="CQ36" s="12">
        <f t="shared" si="3"/>
        <v>67.58823529411765</v>
      </c>
      <c r="CS36"/>
    </row>
    <row r="37" spans="1:95" ht="12.75">
      <c r="A37" s="14">
        <v>6294</v>
      </c>
      <c r="B37" s="17" t="s">
        <v>123</v>
      </c>
      <c r="C37" s="15" t="s">
        <v>119</v>
      </c>
      <c r="D37" s="14"/>
      <c r="E37" s="14"/>
      <c r="F37" s="14">
        <v>57</v>
      </c>
      <c r="G37" s="14">
        <v>3</v>
      </c>
      <c r="H37" s="14"/>
      <c r="I37" s="14"/>
      <c r="J37" s="14">
        <v>59</v>
      </c>
      <c r="K37" s="14">
        <v>4</v>
      </c>
      <c r="L37" s="14"/>
      <c r="M37" s="14"/>
      <c r="N37" s="14">
        <v>52</v>
      </c>
      <c r="O37" s="14">
        <v>3</v>
      </c>
      <c r="P37" s="16">
        <v>57</v>
      </c>
      <c r="Q37" s="16">
        <v>4</v>
      </c>
      <c r="R37" s="16"/>
      <c r="S37" s="16"/>
      <c r="T37" s="14">
        <v>56</v>
      </c>
      <c r="U37" s="14">
        <v>3</v>
      </c>
      <c r="V37" s="14">
        <v>52</v>
      </c>
      <c r="W37" s="14">
        <v>3</v>
      </c>
      <c r="X37" s="14"/>
      <c r="Y37" s="14"/>
      <c r="Z37" s="14">
        <v>59</v>
      </c>
      <c r="AA37" s="14">
        <v>4</v>
      </c>
      <c r="AB37" s="14"/>
      <c r="AC37" s="14"/>
      <c r="AD37" s="14">
        <v>53</v>
      </c>
      <c r="AE37" s="14">
        <v>2</v>
      </c>
      <c r="AF37" s="14"/>
      <c r="AG37" s="14"/>
      <c r="AH37" s="14">
        <v>58</v>
      </c>
      <c r="AI37" s="14">
        <v>4</v>
      </c>
      <c r="AJ37" s="14"/>
      <c r="AK37" s="14"/>
      <c r="AL37" s="14">
        <v>68</v>
      </c>
      <c r="AM37" s="14">
        <v>5</v>
      </c>
      <c r="AN37" s="14"/>
      <c r="AO37" s="14"/>
      <c r="AP37" s="14">
        <v>62</v>
      </c>
      <c r="AQ37" s="14">
        <v>4</v>
      </c>
      <c r="AR37" s="14"/>
      <c r="AS37" s="14"/>
      <c r="AT37" s="14">
        <v>57</v>
      </c>
      <c r="AU37" s="14">
        <v>4</v>
      </c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10">
        <f t="shared" si="0"/>
        <v>690</v>
      </c>
      <c r="CO37" s="11">
        <f t="shared" si="1"/>
        <v>12</v>
      </c>
      <c r="CP37" s="11">
        <f t="shared" si="2"/>
        <v>43</v>
      </c>
      <c r="CQ37" s="12">
        <f t="shared" si="3"/>
        <v>57.5</v>
      </c>
    </row>
    <row r="38" spans="1:95" ht="12.75">
      <c r="A38" s="14">
        <v>6425</v>
      </c>
      <c r="B38" s="17" t="s">
        <v>210</v>
      </c>
      <c r="C38" s="15" t="s">
        <v>119</v>
      </c>
      <c r="D38" s="14">
        <v>60</v>
      </c>
      <c r="E38" s="14">
        <v>4</v>
      </c>
      <c r="F38" s="14"/>
      <c r="G38" s="14"/>
      <c r="H38" s="14">
        <v>69</v>
      </c>
      <c r="I38" s="14">
        <v>5</v>
      </c>
      <c r="J38" s="14">
        <v>65</v>
      </c>
      <c r="K38" s="14">
        <v>5</v>
      </c>
      <c r="L38" s="14"/>
      <c r="M38" s="14"/>
      <c r="N38" s="14"/>
      <c r="O38" s="14"/>
      <c r="P38" s="16"/>
      <c r="Q38" s="16"/>
      <c r="R38" s="16"/>
      <c r="S38" s="16"/>
      <c r="T38" s="14"/>
      <c r="U38" s="14"/>
      <c r="V38" s="14"/>
      <c r="W38" s="14"/>
      <c r="X38" s="14"/>
      <c r="Y38" s="14"/>
      <c r="Z38" s="14"/>
      <c r="AA38" s="14"/>
      <c r="AB38" s="14">
        <v>74</v>
      </c>
      <c r="AC38" s="14">
        <v>6</v>
      </c>
      <c r="AD38" s="14">
        <v>52</v>
      </c>
      <c r="AE38" s="14">
        <v>3</v>
      </c>
      <c r="AF38" s="14">
        <v>72</v>
      </c>
      <c r="AG38" s="14">
        <v>5</v>
      </c>
      <c r="AH38" s="14">
        <v>62</v>
      </c>
      <c r="AI38" s="14">
        <v>4</v>
      </c>
      <c r="AJ38" s="14">
        <v>53</v>
      </c>
      <c r="AK38" s="14">
        <v>3</v>
      </c>
      <c r="AL38" s="14"/>
      <c r="AM38" s="14"/>
      <c r="AN38" s="14">
        <v>78</v>
      </c>
      <c r="AO38" s="14">
        <v>7</v>
      </c>
      <c r="AP38" s="14">
        <v>68</v>
      </c>
      <c r="AQ38" s="14">
        <v>4</v>
      </c>
      <c r="AR38" s="14">
        <v>57</v>
      </c>
      <c r="AS38" s="14">
        <v>3</v>
      </c>
      <c r="AT38" s="14">
        <v>70</v>
      </c>
      <c r="AU38" s="14">
        <v>5</v>
      </c>
      <c r="AV38" s="14">
        <v>70</v>
      </c>
      <c r="AW38" s="14">
        <v>4</v>
      </c>
      <c r="AX38" s="14"/>
      <c r="AY38" s="14"/>
      <c r="AZ38" s="14">
        <v>72</v>
      </c>
      <c r="BA38" s="14">
        <v>5</v>
      </c>
      <c r="BB38" s="14">
        <v>66</v>
      </c>
      <c r="BC38" s="14">
        <v>4</v>
      </c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10">
        <f t="shared" si="0"/>
        <v>988</v>
      </c>
      <c r="CO38" s="11">
        <f t="shared" si="1"/>
        <v>15</v>
      </c>
      <c r="CP38" s="11">
        <f t="shared" si="2"/>
        <v>67</v>
      </c>
      <c r="CQ38" s="12">
        <f t="shared" si="3"/>
        <v>65.86666666666666</v>
      </c>
    </row>
    <row r="39" spans="1:95" ht="12.75">
      <c r="A39" s="14">
        <v>2102</v>
      </c>
      <c r="B39" s="15" t="s">
        <v>416</v>
      </c>
      <c r="C39" s="15" t="s">
        <v>414</v>
      </c>
      <c r="D39" s="14">
        <v>72</v>
      </c>
      <c r="E39" s="14">
        <v>5</v>
      </c>
      <c r="F39" s="14">
        <v>78</v>
      </c>
      <c r="G39" s="14">
        <v>6</v>
      </c>
      <c r="H39" s="14">
        <v>68</v>
      </c>
      <c r="I39" s="14">
        <v>4</v>
      </c>
      <c r="J39" s="14">
        <v>76</v>
      </c>
      <c r="K39" s="14">
        <v>6</v>
      </c>
      <c r="L39" s="14">
        <v>83</v>
      </c>
      <c r="M39" s="14">
        <v>8</v>
      </c>
      <c r="N39" s="14">
        <v>71</v>
      </c>
      <c r="O39" s="14">
        <v>6</v>
      </c>
      <c r="P39" s="16">
        <v>76</v>
      </c>
      <c r="Q39" s="16">
        <v>6</v>
      </c>
      <c r="R39" s="16">
        <v>74</v>
      </c>
      <c r="S39" s="16">
        <v>5</v>
      </c>
      <c r="T39" s="14">
        <v>72</v>
      </c>
      <c r="U39" s="14">
        <v>5</v>
      </c>
      <c r="V39" s="14">
        <v>78</v>
      </c>
      <c r="W39" s="14">
        <v>7</v>
      </c>
      <c r="X39" s="14">
        <v>72</v>
      </c>
      <c r="Y39" s="14">
        <v>5</v>
      </c>
      <c r="Z39" s="14">
        <v>86</v>
      </c>
      <c r="AA39" s="14">
        <v>8</v>
      </c>
      <c r="AB39" s="14">
        <v>86</v>
      </c>
      <c r="AC39" s="14">
        <v>8</v>
      </c>
      <c r="AD39" s="14">
        <v>72</v>
      </c>
      <c r="AE39" s="14">
        <v>5</v>
      </c>
      <c r="AF39" s="14">
        <v>78</v>
      </c>
      <c r="AG39" s="14">
        <v>7</v>
      </c>
      <c r="AH39" s="14">
        <v>58</v>
      </c>
      <c r="AI39" s="14">
        <v>4</v>
      </c>
      <c r="AJ39" s="14"/>
      <c r="AK39" s="14"/>
      <c r="AL39" s="14">
        <v>65</v>
      </c>
      <c r="AM39" s="14">
        <v>4</v>
      </c>
      <c r="AN39" s="14">
        <v>78</v>
      </c>
      <c r="AO39" s="14">
        <v>6</v>
      </c>
      <c r="AP39" s="14">
        <v>79</v>
      </c>
      <c r="AQ39" s="14">
        <v>7</v>
      </c>
      <c r="AR39" s="14">
        <v>70</v>
      </c>
      <c r="AS39" s="14">
        <v>4</v>
      </c>
      <c r="AT39" s="14">
        <v>57</v>
      </c>
      <c r="AU39" s="14">
        <v>3</v>
      </c>
      <c r="AV39" s="14">
        <v>72</v>
      </c>
      <c r="AW39" s="14">
        <v>5</v>
      </c>
      <c r="AX39" s="14">
        <v>75</v>
      </c>
      <c r="AY39" s="14">
        <v>6</v>
      </c>
      <c r="AZ39" s="14">
        <v>82</v>
      </c>
      <c r="BA39" s="14">
        <v>7</v>
      </c>
      <c r="BB39" s="14">
        <v>75</v>
      </c>
      <c r="BC39" s="14">
        <v>6</v>
      </c>
      <c r="BD39" s="14">
        <v>76</v>
      </c>
      <c r="BE39" s="14">
        <v>6</v>
      </c>
      <c r="BF39" s="14">
        <v>82</v>
      </c>
      <c r="BG39" s="14">
        <v>7</v>
      </c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10">
        <f t="shared" si="0"/>
        <v>2011</v>
      </c>
      <c r="CO39" s="11">
        <f t="shared" si="1"/>
        <v>27</v>
      </c>
      <c r="CP39" s="11">
        <f t="shared" si="2"/>
        <v>156</v>
      </c>
      <c r="CQ39" s="12">
        <f t="shared" si="3"/>
        <v>74.48148148148148</v>
      </c>
    </row>
    <row r="40" spans="1:95" ht="12.75">
      <c r="A40" s="14">
        <v>2698</v>
      </c>
      <c r="B40" s="17" t="s">
        <v>418</v>
      </c>
      <c r="C40" s="15" t="s">
        <v>414</v>
      </c>
      <c r="D40" s="14">
        <v>74</v>
      </c>
      <c r="E40" s="14">
        <v>6</v>
      </c>
      <c r="F40" s="14">
        <v>76</v>
      </c>
      <c r="G40" s="14">
        <v>6</v>
      </c>
      <c r="H40" s="14">
        <v>78</v>
      </c>
      <c r="I40" s="14">
        <v>6</v>
      </c>
      <c r="J40" s="14">
        <v>86</v>
      </c>
      <c r="K40" s="14">
        <v>8</v>
      </c>
      <c r="L40" s="14">
        <v>74</v>
      </c>
      <c r="M40" s="14">
        <v>5</v>
      </c>
      <c r="N40" s="14">
        <v>70</v>
      </c>
      <c r="O40" s="14">
        <v>5</v>
      </c>
      <c r="P40" s="16">
        <v>76</v>
      </c>
      <c r="Q40" s="16">
        <v>6</v>
      </c>
      <c r="R40" s="16">
        <v>78</v>
      </c>
      <c r="S40" s="16">
        <v>6</v>
      </c>
      <c r="T40" s="14">
        <v>72</v>
      </c>
      <c r="U40" s="14">
        <v>5</v>
      </c>
      <c r="V40" s="14">
        <v>82</v>
      </c>
      <c r="W40" s="14">
        <v>7</v>
      </c>
      <c r="X40" s="14">
        <v>76</v>
      </c>
      <c r="Y40" s="14">
        <v>6</v>
      </c>
      <c r="Z40" s="14">
        <v>78</v>
      </c>
      <c r="AA40" s="14">
        <v>6</v>
      </c>
      <c r="AB40" s="14">
        <v>70</v>
      </c>
      <c r="AC40" s="14">
        <v>4</v>
      </c>
      <c r="AD40" s="14">
        <v>68</v>
      </c>
      <c r="AE40" s="14">
        <v>4</v>
      </c>
      <c r="AF40" s="14">
        <v>60</v>
      </c>
      <c r="AG40" s="14">
        <v>2</v>
      </c>
      <c r="AH40" s="14"/>
      <c r="AI40" s="14"/>
      <c r="AJ40" s="14">
        <v>63</v>
      </c>
      <c r="AK40" s="14">
        <v>4</v>
      </c>
      <c r="AL40" s="14">
        <v>74</v>
      </c>
      <c r="AM40" s="14">
        <v>6</v>
      </c>
      <c r="AN40" s="14">
        <v>75</v>
      </c>
      <c r="AO40" s="14">
        <v>6</v>
      </c>
      <c r="AP40" s="14">
        <v>82</v>
      </c>
      <c r="AQ40" s="14">
        <v>7</v>
      </c>
      <c r="AR40" s="14">
        <v>70</v>
      </c>
      <c r="AS40" s="14">
        <v>5</v>
      </c>
      <c r="AT40" s="14">
        <v>78</v>
      </c>
      <c r="AU40" s="14">
        <v>6</v>
      </c>
      <c r="AV40" s="14">
        <v>80</v>
      </c>
      <c r="AW40" s="14">
        <v>7</v>
      </c>
      <c r="AX40" s="14">
        <v>82</v>
      </c>
      <c r="AY40" s="14">
        <v>7</v>
      </c>
      <c r="AZ40" s="14">
        <v>82</v>
      </c>
      <c r="BA40" s="14">
        <v>7</v>
      </c>
      <c r="BB40" s="14">
        <v>70</v>
      </c>
      <c r="BC40" s="14">
        <v>5</v>
      </c>
      <c r="BD40" s="14">
        <v>62</v>
      </c>
      <c r="BE40" s="14">
        <v>4</v>
      </c>
      <c r="BF40" s="14">
        <v>74</v>
      </c>
      <c r="BG40" s="14">
        <v>5</v>
      </c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10">
        <f aca="true" t="shared" si="8" ref="CN40:CN72">SUM(D40,F40,H40,J40,L40,N40,P40,R40,T40,V40,X40,Z40)+SUM(AB40,AD40,AF40,AH40,AJ40,AL40,AN40,AP40,AR40,AT40,AV40,AX40)+SUM(AZ40,BB40,BD40,BF40,BH40,BJ40,BL40,BN40,BP40,BR40,BT40,BV40)+SUM(BX40,BZ40,CB40,CD40,CF40,CH40,CJ40,CL40)</f>
        <v>2010</v>
      </c>
      <c r="CO40" s="11">
        <f aca="true" t="shared" si="9" ref="CO40:CO72">COUNT(D40,F40,H40,J40,L40,N40,P40,R40,T40,V40,X40,Z40)+COUNT(AB40,AD40,AF40,AH40,AJ40,AL40,AN40,AP40,AR40,AT40,AV40,AX40)+COUNT(AZ40,BB40,BD40,BF40,BH40,BJ40,BL40,BN40,BP40,BR40,BT40,BV40)+COUNT(BX40,BZ40,CB40,CD40,CF40,CH40,CJ40,CL40)</f>
        <v>27</v>
      </c>
      <c r="CP40" s="11">
        <f aca="true" t="shared" si="10" ref="CP40:CP72">SUM(E40,G40,I40,K40,M40,O40,Q40,S40,U40,W40,Y40,AA40,AC40,AE40,AG40,AI40,AK40,AM40,AO40,AQ40,AS40,AU40,AW40,AY40,BA40,BC40)+SUM(BE40,BG40,BI40,BK40,BM40,BO40,BQ40,BS40,BU40,BW40)+SUM(BY40,CA40,CC40,CE40,CG40,CI40,CK40,CM40)</f>
        <v>151</v>
      </c>
      <c r="CQ40" s="12">
        <f aca="true" t="shared" si="11" ref="CQ40:CQ72">CN40/CO40</f>
        <v>74.44444444444444</v>
      </c>
    </row>
    <row r="41" spans="1:95" ht="12.75">
      <c r="A41" s="14">
        <v>3032</v>
      </c>
      <c r="B41" s="17" t="s">
        <v>521</v>
      </c>
      <c r="C41" s="15" t="s">
        <v>414</v>
      </c>
      <c r="D41" s="14">
        <v>61</v>
      </c>
      <c r="E41" s="14">
        <v>4</v>
      </c>
      <c r="F41" s="14"/>
      <c r="G41" s="14"/>
      <c r="H41" s="14"/>
      <c r="I41" s="14"/>
      <c r="J41" s="14"/>
      <c r="K41" s="14"/>
      <c r="L41" s="14"/>
      <c r="M41" s="14"/>
      <c r="N41" s="14">
        <v>74</v>
      </c>
      <c r="O41" s="14">
        <v>6</v>
      </c>
      <c r="P41" s="16">
        <v>76</v>
      </c>
      <c r="Q41" s="16">
        <v>6</v>
      </c>
      <c r="R41" s="16">
        <v>74</v>
      </c>
      <c r="S41" s="16">
        <v>6</v>
      </c>
      <c r="T41" s="14"/>
      <c r="U41" s="14"/>
      <c r="V41" s="14"/>
      <c r="W41" s="14"/>
      <c r="X41" s="14">
        <v>62</v>
      </c>
      <c r="Y41" s="14">
        <v>4</v>
      </c>
      <c r="Z41" s="14"/>
      <c r="AA41" s="14"/>
      <c r="AB41" s="14"/>
      <c r="AC41" s="14"/>
      <c r="AD41" s="14"/>
      <c r="AE41" s="14"/>
      <c r="AF41" s="14"/>
      <c r="AG41" s="14"/>
      <c r="AH41" s="14">
        <v>83</v>
      </c>
      <c r="AI41" s="14">
        <v>8</v>
      </c>
      <c r="AJ41" s="14">
        <v>69</v>
      </c>
      <c r="AK41" s="14">
        <v>5</v>
      </c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10">
        <f>SUM(D41,F41,H41,J41,L41,N41,P41,R41,T41,V41,X41,Z41)+SUM(AB41,AD41,AF41,AH41,AJ41,AL41,AN41,AP41,AR41,AT41,AV41,AX41)+SUM(AZ41,BB41,BD41,BF41,BH41,BJ41,BL41,BN41,BP41,BR41,BT41,BV41)+SUM(BX41,BZ41,CB41,CD41,CF41,CH41,CJ41,CL41)</f>
        <v>499</v>
      </c>
      <c r="CO41" s="11">
        <f>COUNT(D41,F41,H41,J41,L41,N41,P41,R41,T41,V41,X41,Z41)+COUNT(AB41,AD41,AF41,AH41,AJ41,AL41,AN41,AP41,AR41,AT41,AV41,AX41)+COUNT(AZ41,BB41,BD41,BF41,BH41,BJ41,BL41,BN41,BP41,BR41,BT41,BV41)+COUNT(BX41,BZ41,CB41,CD41,CF41,CH41,CJ41,CL41)</f>
        <v>7</v>
      </c>
      <c r="CP41" s="11">
        <f>SUM(E41,G41,I41,K41,M41,O41,Q41,S41,U41,W41,Y41,AA41,AC41,AE41,AG41,AI41,AK41,AM41,AO41,AQ41,AS41,AU41,AW41,AY41,BA41,BC41)+SUM(BE41,BG41,BI41,BK41,BM41,BO41,BQ41,BS41,BU41,BW41)+SUM(BY41,CA41,CC41,CE41,CG41,CI41,CK41,CM41)</f>
        <v>39</v>
      </c>
      <c r="CQ41" s="12">
        <f>CN41/CO41</f>
        <v>71.28571428571429</v>
      </c>
    </row>
    <row r="42" spans="1:95" ht="12.75">
      <c r="A42" s="14">
        <v>3231</v>
      </c>
      <c r="B42" s="17" t="s">
        <v>522</v>
      </c>
      <c r="C42" s="15" t="s">
        <v>414</v>
      </c>
      <c r="D42" s="14"/>
      <c r="E42" s="14"/>
      <c r="F42" s="14">
        <v>76</v>
      </c>
      <c r="G42" s="14">
        <v>6</v>
      </c>
      <c r="H42" s="14"/>
      <c r="I42" s="14"/>
      <c r="J42" s="14"/>
      <c r="K42" s="14"/>
      <c r="L42" s="14"/>
      <c r="M42" s="14"/>
      <c r="N42" s="14">
        <v>79</v>
      </c>
      <c r="O42" s="14">
        <v>7</v>
      </c>
      <c r="P42" s="16">
        <v>82</v>
      </c>
      <c r="Q42" s="16">
        <v>7</v>
      </c>
      <c r="R42" s="16">
        <v>60</v>
      </c>
      <c r="S42" s="16">
        <v>4</v>
      </c>
      <c r="T42" s="14">
        <v>70</v>
      </c>
      <c r="U42" s="14">
        <v>5</v>
      </c>
      <c r="V42" s="14">
        <v>56</v>
      </c>
      <c r="W42" s="14">
        <v>3</v>
      </c>
      <c r="X42" s="14">
        <v>66</v>
      </c>
      <c r="Y42" s="14">
        <v>4</v>
      </c>
      <c r="Z42" s="14">
        <v>78</v>
      </c>
      <c r="AA42" s="14">
        <v>6</v>
      </c>
      <c r="AB42" s="14">
        <v>69</v>
      </c>
      <c r="AC42" s="14">
        <v>5</v>
      </c>
      <c r="AD42" s="14">
        <v>82</v>
      </c>
      <c r="AE42" s="14">
        <v>7</v>
      </c>
      <c r="AF42" s="14">
        <v>70</v>
      </c>
      <c r="AG42" s="14">
        <v>4</v>
      </c>
      <c r="AH42" s="14">
        <v>70</v>
      </c>
      <c r="AI42" s="14">
        <v>5</v>
      </c>
      <c r="AJ42" s="14">
        <v>78</v>
      </c>
      <c r="AK42" s="14">
        <v>6</v>
      </c>
      <c r="AL42" s="14">
        <v>76</v>
      </c>
      <c r="AM42" s="14">
        <v>6</v>
      </c>
      <c r="AN42" s="14">
        <v>80</v>
      </c>
      <c r="AO42" s="14">
        <v>7</v>
      </c>
      <c r="AP42" s="14">
        <v>71</v>
      </c>
      <c r="AQ42" s="14">
        <v>5</v>
      </c>
      <c r="AR42" s="14">
        <v>72</v>
      </c>
      <c r="AS42" s="14">
        <v>5</v>
      </c>
      <c r="AT42" s="14">
        <v>68</v>
      </c>
      <c r="AU42" s="14">
        <v>4</v>
      </c>
      <c r="AV42" s="14">
        <v>78</v>
      </c>
      <c r="AW42" s="14">
        <v>6</v>
      </c>
      <c r="AX42" s="14">
        <v>71</v>
      </c>
      <c r="AY42" s="14">
        <v>5</v>
      </c>
      <c r="AZ42" s="14">
        <v>70</v>
      </c>
      <c r="BA42" s="14">
        <v>5</v>
      </c>
      <c r="BB42" s="14">
        <v>70</v>
      </c>
      <c r="BC42" s="14">
        <v>4</v>
      </c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10">
        <f>SUM(D42,F42,H42,J42,L42,N42,P42,R42,T42,V42,X42,Z42)+SUM(AB42,AD42,AF42,AH42,AJ42,AL42,AN42,AP42,AR42,AT42,AV42,AX42)+SUM(AZ42,BB42,BD42,BF42,BH42,BJ42,BL42,BN42,BP42,BR42,BT42,BV42)+SUM(BX42,BZ42,CB42,CD42,CF42,CH42,CJ42,CL42)</f>
        <v>1592</v>
      </c>
      <c r="CO42" s="11">
        <f>COUNT(D42,F42,H42,J42,L42,N42,P42,R42,T42,V42,X42,Z42)+COUNT(AB42,AD42,AF42,AH42,AJ42,AL42,AN42,AP42,AR42,AT42,AV42,AX42)+COUNT(AZ42,BB42,BD42,BF42,BH42,BJ42,BL42,BN42,BP42,BR42,BT42,BV42)+COUNT(BX42,BZ42,CB42,CD42,CF42,CH42,CJ42,CL42)</f>
        <v>22</v>
      </c>
      <c r="CP42" s="11">
        <f>SUM(E42,G42,I42,K42,M42,O42,Q42,S42,U42,W42,Y42,AA42,AC42,AE42,AG42,AI42,AK42,AM42,AO42,AQ42,AS42,AU42,AW42,AY42,BA42,BC42)+SUM(BE42,BG42,BI42,BK42,BM42,BO42,BQ42,BS42,BU42,BW42)+SUM(BY42,CA42,CC42,CE42,CG42,CI42,CK42,CM42)</f>
        <v>116</v>
      </c>
      <c r="CQ42" s="12">
        <f>CN42/CO42</f>
        <v>72.36363636363636</v>
      </c>
    </row>
    <row r="43" spans="1:97" ht="12.75">
      <c r="A43" s="14">
        <v>3585</v>
      </c>
      <c r="B43" s="17" t="s">
        <v>417</v>
      </c>
      <c r="C43" s="15" t="s">
        <v>414</v>
      </c>
      <c r="D43" s="14">
        <v>55</v>
      </c>
      <c r="E43" s="14">
        <v>4</v>
      </c>
      <c r="F43" s="14"/>
      <c r="G43" s="14"/>
      <c r="H43" s="14">
        <v>68</v>
      </c>
      <c r="I43" s="14">
        <v>5</v>
      </c>
      <c r="J43" s="14">
        <v>74</v>
      </c>
      <c r="K43" s="14">
        <v>6</v>
      </c>
      <c r="L43" s="14">
        <v>78</v>
      </c>
      <c r="M43" s="14">
        <v>7</v>
      </c>
      <c r="N43" s="14">
        <v>72</v>
      </c>
      <c r="O43" s="14">
        <v>6</v>
      </c>
      <c r="P43" s="16">
        <v>80</v>
      </c>
      <c r="Q43" s="16">
        <v>7</v>
      </c>
      <c r="R43" s="16">
        <v>76</v>
      </c>
      <c r="S43" s="16">
        <v>6</v>
      </c>
      <c r="T43" s="14"/>
      <c r="U43" s="14"/>
      <c r="V43" s="14"/>
      <c r="W43" s="14"/>
      <c r="X43" s="14">
        <v>76</v>
      </c>
      <c r="Y43" s="14">
        <v>6</v>
      </c>
      <c r="Z43" s="14">
        <v>79</v>
      </c>
      <c r="AA43" s="14">
        <v>7</v>
      </c>
      <c r="AB43" s="14">
        <v>67</v>
      </c>
      <c r="AC43" s="14">
        <v>5</v>
      </c>
      <c r="AD43" s="14">
        <v>82</v>
      </c>
      <c r="AE43" s="14">
        <v>7</v>
      </c>
      <c r="AF43" s="14">
        <v>56</v>
      </c>
      <c r="AG43" s="14">
        <v>3</v>
      </c>
      <c r="AH43" s="14"/>
      <c r="AI43" s="14"/>
      <c r="AJ43" s="14">
        <v>86</v>
      </c>
      <c r="AK43" s="14">
        <v>8</v>
      </c>
      <c r="AL43" s="14">
        <v>75</v>
      </c>
      <c r="AM43" s="14">
        <v>6</v>
      </c>
      <c r="AN43" s="14">
        <v>84</v>
      </c>
      <c r="AO43" s="14">
        <v>8</v>
      </c>
      <c r="AP43" s="14">
        <v>64</v>
      </c>
      <c r="AQ43" s="14">
        <v>4</v>
      </c>
      <c r="AR43" s="14">
        <v>82</v>
      </c>
      <c r="AS43" s="14">
        <v>7</v>
      </c>
      <c r="AT43" s="14">
        <v>67</v>
      </c>
      <c r="AU43" s="14">
        <v>4</v>
      </c>
      <c r="AV43" s="14">
        <v>82</v>
      </c>
      <c r="AW43" s="14">
        <v>7</v>
      </c>
      <c r="AX43" s="14">
        <v>73</v>
      </c>
      <c r="AY43" s="14">
        <v>6</v>
      </c>
      <c r="AZ43" s="14">
        <v>71</v>
      </c>
      <c r="BA43" s="14">
        <v>5</v>
      </c>
      <c r="BB43" s="14">
        <v>65</v>
      </c>
      <c r="BC43" s="14">
        <v>4</v>
      </c>
      <c r="BD43" s="14">
        <v>86</v>
      </c>
      <c r="BE43" s="14">
        <v>8</v>
      </c>
      <c r="BF43" s="14">
        <v>68</v>
      </c>
      <c r="BG43" s="14">
        <v>5</v>
      </c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10">
        <f t="shared" si="8"/>
        <v>1766</v>
      </c>
      <c r="CO43" s="11">
        <f t="shared" si="9"/>
        <v>24</v>
      </c>
      <c r="CP43" s="11">
        <f t="shared" si="10"/>
        <v>141</v>
      </c>
      <c r="CQ43" s="12">
        <f t="shared" si="11"/>
        <v>73.58333333333333</v>
      </c>
      <c r="CS43" t="s">
        <v>63</v>
      </c>
    </row>
    <row r="44" spans="1:97" ht="12.75">
      <c r="A44" s="14">
        <v>3696</v>
      </c>
      <c r="B44" s="15" t="s">
        <v>413</v>
      </c>
      <c r="C44" s="15" t="s">
        <v>414</v>
      </c>
      <c r="D44" s="14">
        <v>63</v>
      </c>
      <c r="E44" s="14">
        <v>4</v>
      </c>
      <c r="F44" s="14">
        <v>76</v>
      </c>
      <c r="G44" s="14">
        <v>6</v>
      </c>
      <c r="H44" s="14">
        <v>76</v>
      </c>
      <c r="I44" s="14">
        <v>6</v>
      </c>
      <c r="J44" s="14">
        <v>86</v>
      </c>
      <c r="K44" s="14">
        <v>8</v>
      </c>
      <c r="L44" s="14">
        <v>64</v>
      </c>
      <c r="M44" s="14">
        <v>3</v>
      </c>
      <c r="N44" s="14"/>
      <c r="O44" s="14"/>
      <c r="P44" s="16"/>
      <c r="Q44" s="16"/>
      <c r="R44" s="16"/>
      <c r="S44" s="16"/>
      <c r="T44" s="14">
        <v>72</v>
      </c>
      <c r="U44" s="14">
        <v>6</v>
      </c>
      <c r="V44" s="14">
        <v>54</v>
      </c>
      <c r="W44" s="14">
        <v>3</v>
      </c>
      <c r="X44" s="14"/>
      <c r="Y44" s="14"/>
      <c r="Z44" s="14">
        <v>82</v>
      </c>
      <c r="AA44" s="14">
        <v>7</v>
      </c>
      <c r="AB44" s="14">
        <v>78</v>
      </c>
      <c r="AC44" s="14">
        <v>6</v>
      </c>
      <c r="AD44" s="14">
        <v>59</v>
      </c>
      <c r="AE44" s="14">
        <v>3</v>
      </c>
      <c r="AF44" s="14"/>
      <c r="AG44" s="14"/>
      <c r="AH44" s="14">
        <v>70</v>
      </c>
      <c r="AI44" s="14">
        <v>5</v>
      </c>
      <c r="AJ44" s="14">
        <v>73</v>
      </c>
      <c r="AK44" s="14">
        <v>6</v>
      </c>
      <c r="AL44" s="14">
        <v>76</v>
      </c>
      <c r="AM44" s="14">
        <v>6</v>
      </c>
      <c r="AN44" s="14">
        <v>59</v>
      </c>
      <c r="AO44" s="14">
        <v>3</v>
      </c>
      <c r="AP44" s="14"/>
      <c r="AQ44" s="14"/>
      <c r="AR44" s="14">
        <v>70</v>
      </c>
      <c r="AS44" s="14">
        <v>5</v>
      </c>
      <c r="AT44" s="14">
        <v>54</v>
      </c>
      <c r="AU44" s="14">
        <v>3</v>
      </c>
      <c r="AV44" s="14"/>
      <c r="AW44" s="14"/>
      <c r="AX44" s="14">
        <v>70</v>
      </c>
      <c r="AY44" s="14">
        <v>5</v>
      </c>
      <c r="AZ44" s="14">
        <v>68</v>
      </c>
      <c r="BA44" s="14">
        <v>4</v>
      </c>
      <c r="BB44" s="14">
        <v>73</v>
      </c>
      <c r="BC44" s="14">
        <v>6</v>
      </c>
      <c r="BD44" s="14">
        <v>68</v>
      </c>
      <c r="BE44" s="14">
        <v>4</v>
      </c>
      <c r="BF44" s="14">
        <v>66</v>
      </c>
      <c r="BG44" s="14">
        <v>4</v>
      </c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10">
        <f t="shared" si="8"/>
        <v>1457</v>
      </c>
      <c r="CO44" s="11">
        <f t="shared" si="9"/>
        <v>21</v>
      </c>
      <c r="CP44" s="11">
        <f t="shared" si="10"/>
        <v>103</v>
      </c>
      <c r="CQ44" s="12">
        <f t="shared" si="11"/>
        <v>69.38095238095238</v>
      </c>
      <c r="CS44"/>
    </row>
    <row r="45" spans="1:97" ht="12.75">
      <c r="A45" s="14">
        <v>6242</v>
      </c>
      <c r="B45" s="15" t="s">
        <v>415</v>
      </c>
      <c r="C45" s="15" t="s">
        <v>414</v>
      </c>
      <c r="D45" s="14"/>
      <c r="E45" s="14"/>
      <c r="F45" s="14">
        <v>72</v>
      </c>
      <c r="G45" s="14">
        <v>6</v>
      </c>
      <c r="H45" s="14">
        <v>80</v>
      </c>
      <c r="I45" s="14">
        <v>7</v>
      </c>
      <c r="J45" s="14">
        <v>66</v>
      </c>
      <c r="K45" s="14">
        <v>4</v>
      </c>
      <c r="L45" s="14">
        <v>64</v>
      </c>
      <c r="M45" s="14">
        <v>4</v>
      </c>
      <c r="N45" s="14"/>
      <c r="O45" s="14"/>
      <c r="P45" s="16"/>
      <c r="Q45" s="16"/>
      <c r="R45" s="16"/>
      <c r="S45" s="16"/>
      <c r="T45" s="14">
        <v>80</v>
      </c>
      <c r="U45" s="14">
        <v>7</v>
      </c>
      <c r="V45" s="14">
        <v>55</v>
      </c>
      <c r="W45" s="14">
        <v>3</v>
      </c>
      <c r="X45" s="14"/>
      <c r="Y45" s="14"/>
      <c r="Z45" s="14"/>
      <c r="AA45" s="14"/>
      <c r="AB45" s="14"/>
      <c r="AC45" s="14"/>
      <c r="AD45" s="14"/>
      <c r="AE45" s="14"/>
      <c r="AF45" s="14">
        <v>79</v>
      </c>
      <c r="AG45" s="14">
        <v>7</v>
      </c>
      <c r="AH45" s="14">
        <v>64</v>
      </c>
      <c r="AI45" s="14">
        <v>4</v>
      </c>
      <c r="AJ45" s="14"/>
      <c r="AK45" s="14"/>
      <c r="AL45" s="14"/>
      <c r="AM45" s="14"/>
      <c r="AN45" s="14"/>
      <c r="AO45" s="14"/>
      <c r="AP45" s="14">
        <v>52</v>
      </c>
      <c r="AQ45" s="14">
        <v>3</v>
      </c>
      <c r="AR45" s="14"/>
      <c r="AS45" s="14"/>
      <c r="AT45" s="14"/>
      <c r="AU45" s="14"/>
      <c r="AV45" s="14">
        <v>61</v>
      </c>
      <c r="AW45" s="14">
        <v>4</v>
      </c>
      <c r="AX45" s="14"/>
      <c r="AY45" s="14"/>
      <c r="AZ45" s="14"/>
      <c r="BA45" s="14"/>
      <c r="BB45" s="14"/>
      <c r="BC45" s="14"/>
      <c r="BD45" s="14">
        <v>84</v>
      </c>
      <c r="BE45" s="14">
        <v>8</v>
      </c>
      <c r="BF45" s="14">
        <v>48</v>
      </c>
      <c r="BG45" s="14">
        <v>2</v>
      </c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10">
        <f t="shared" si="8"/>
        <v>805</v>
      </c>
      <c r="CO45" s="11">
        <f t="shared" si="9"/>
        <v>12</v>
      </c>
      <c r="CP45" s="11">
        <f t="shared" si="10"/>
        <v>59</v>
      </c>
      <c r="CQ45" s="12">
        <f t="shared" si="11"/>
        <v>67.08333333333333</v>
      </c>
      <c r="CS45" t="s">
        <v>63</v>
      </c>
    </row>
    <row r="46" spans="1:96" ht="12.75">
      <c r="A46" s="14">
        <v>3149</v>
      </c>
      <c r="B46" s="15" t="s">
        <v>425</v>
      </c>
      <c r="C46" s="15" t="s">
        <v>420</v>
      </c>
      <c r="D46" s="14">
        <v>51</v>
      </c>
      <c r="E46" s="14">
        <v>2</v>
      </c>
      <c r="F46" s="14"/>
      <c r="G46" s="14"/>
      <c r="H46" s="14"/>
      <c r="I46" s="14"/>
      <c r="J46" s="14">
        <v>72</v>
      </c>
      <c r="K46" s="14">
        <v>5</v>
      </c>
      <c r="L46" s="14"/>
      <c r="M46" s="14"/>
      <c r="N46" s="14"/>
      <c r="O46" s="14"/>
      <c r="P46" s="16"/>
      <c r="Q46" s="16"/>
      <c r="R46" s="16"/>
      <c r="S46" s="16"/>
      <c r="T46" s="14"/>
      <c r="U46" s="14"/>
      <c r="V46" s="14">
        <v>80</v>
      </c>
      <c r="W46" s="14">
        <v>7</v>
      </c>
      <c r="X46" s="14">
        <v>84</v>
      </c>
      <c r="Y46" s="14">
        <v>8</v>
      </c>
      <c r="Z46" s="14">
        <v>65</v>
      </c>
      <c r="AA46" s="14">
        <v>4</v>
      </c>
      <c r="AB46" s="14">
        <v>56</v>
      </c>
      <c r="AC46" s="14">
        <v>3</v>
      </c>
      <c r="AD46" s="14"/>
      <c r="AE46" s="14"/>
      <c r="AF46" s="14">
        <v>72</v>
      </c>
      <c r="AG46" s="14">
        <v>6</v>
      </c>
      <c r="AH46" s="14">
        <v>51</v>
      </c>
      <c r="AI46" s="14">
        <v>3</v>
      </c>
      <c r="AJ46" s="14"/>
      <c r="AK46" s="14"/>
      <c r="AL46" s="14">
        <v>74</v>
      </c>
      <c r="AM46" s="14">
        <v>6</v>
      </c>
      <c r="AN46" s="14"/>
      <c r="AO46" s="14"/>
      <c r="AP46" s="14"/>
      <c r="AQ46" s="14"/>
      <c r="AR46" s="14"/>
      <c r="AS46" s="14"/>
      <c r="AT46" s="14">
        <v>77</v>
      </c>
      <c r="AU46" s="14">
        <v>7</v>
      </c>
      <c r="AV46" s="14"/>
      <c r="AW46" s="14"/>
      <c r="AX46" s="14">
        <v>76</v>
      </c>
      <c r="AY46" s="14">
        <v>6</v>
      </c>
      <c r="AZ46" s="14"/>
      <c r="BA46" s="14"/>
      <c r="BB46" s="14">
        <v>65</v>
      </c>
      <c r="BC46" s="14">
        <v>4</v>
      </c>
      <c r="BD46" s="14">
        <v>73</v>
      </c>
      <c r="BE46" s="14">
        <v>6</v>
      </c>
      <c r="BF46" s="14">
        <v>74</v>
      </c>
      <c r="BG46" s="14">
        <v>6</v>
      </c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10">
        <f t="shared" si="8"/>
        <v>970</v>
      </c>
      <c r="CO46" s="11">
        <f t="shared" si="9"/>
        <v>14</v>
      </c>
      <c r="CP46" s="11">
        <f t="shared" si="10"/>
        <v>73</v>
      </c>
      <c r="CQ46" s="12">
        <f t="shared" si="11"/>
        <v>69.28571428571429</v>
      </c>
      <c r="CR46" s="13"/>
    </row>
    <row r="47" spans="1:95" ht="12.75">
      <c r="A47" s="14">
        <v>3150</v>
      </c>
      <c r="B47" s="17" t="s">
        <v>424</v>
      </c>
      <c r="C47" s="15" t="s">
        <v>420</v>
      </c>
      <c r="D47" s="14">
        <v>73</v>
      </c>
      <c r="E47" s="14">
        <v>6</v>
      </c>
      <c r="F47" s="14">
        <v>84</v>
      </c>
      <c r="G47" s="14">
        <v>8</v>
      </c>
      <c r="H47" s="14">
        <v>74</v>
      </c>
      <c r="I47" s="14">
        <v>6</v>
      </c>
      <c r="J47" s="14">
        <v>72</v>
      </c>
      <c r="K47" s="14">
        <v>5</v>
      </c>
      <c r="L47" s="14">
        <v>86</v>
      </c>
      <c r="M47" s="14">
        <v>8</v>
      </c>
      <c r="N47" s="14">
        <v>63</v>
      </c>
      <c r="O47" s="14">
        <v>4</v>
      </c>
      <c r="P47" s="16">
        <v>74</v>
      </c>
      <c r="Q47" s="16">
        <v>6</v>
      </c>
      <c r="R47" s="16">
        <v>76</v>
      </c>
      <c r="S47" s="16">
        <v>6</v>
      </c>
      <c r="T47" s="14">
        <v>78</v>
      </c>
      <c r="U47" s="14">
        <v>6</v>
      </c>
      <c r="V47" s="14">
        <v>74</v>
      </c>
      <c r="W47" s="14">
        <v>5</v>
      </c>
      <c r="X47" s="14">
        <v>64</v>
      </c>
      <c r="Y47" s="14">
        <v>4</v>
      </c>
      <c r="Z47" s="14"/>
      <c r="AA47" s="14"/>
      <c r="AB47" s="14">
        <v>68</v>
      </c>
      <c r="AC47" s="14">
        <v>4</v>
      </c>
      <c r="AD47" s="14">
        <v>68</v>
      </c>
      <c r="AE47" s="14">
        <v>5</v>
      </c>
      <c r="AF47" s="14">
        <v>56</v>
      </c>
      <c r="AG47" s="14">
        <v>3</v>
      </c>
      <c r="AH47" s="14"/>
      <c r="AI47" s="14"/>
      <c r="AJ47" s="14">
        <v>72</v>
      </c>
      <c r="AK47" s="14">
        <v>5</v>
      </c>
      <c r="AL47" s="14">
        <v>72</v>
      </c>
      <c r="AM47" s="14">
        <v>5</v>
      </c>
      <c r="AN47" s="14">
        <v>82</v>
      </c>
      <c r="AO47" s="14">
        <v>7</v>
      </c>
      <c r="AP47" s="14">
        <v>86</v>
      </c>
      <c r="AQ47" s="14">
        <v>8</v>
      </c>
      <c r="AR47" s="14">
        <v>55</v>
      </c>
      <c r="AS47" s="14">
        <v>2</v>
      </c>
      <c r="AT47" s="14"/>
      <c r="AU47" s="14"/>
      <c r="AV47" s="14">
        <v>80</v>
      </c>
      <c r="AW47" s="14">
        <v>7</v>
      </c>
      <c r="AX47" s="14">
        <v>75</v>
      </c>
      <c r="AY47" s="14">
        <v>6</v>
      </c>
      <c r="AZ47" s="14">
        <v>61</v>
      </c>
      <c r="BA47" s="14">
        <v>4</v>
      </c>
      <c r="BB47" s="14"/>
      <c r="BC47" s="14"/>
      <c r="BD47" s="14">
        <v>65</v>
      </c>
      <c r="BE47" s="14">
        <v>6</v>
      </c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10">
        <f t="shared" si="8"/>
        <v>1658</v>
      </c>
      <c r="CO47" s="11">
        <f t="shared" si="9"/>
        <v>23</v>
      </c>
      <c r="CP47" s="11">
        <f t="shared" si="10"/>
        <v>126</v>
      </c>
      <c r="CQ47" s="12">
        <f t="shared" si="11"/>
        <v>72.08695652173913</v>
      </c>
    </row>
    <row r="48" spans="1:95" ht="12.75">
      <c r="A48" s="14">
        <v>3153</v>
      </c>
      <c r="B48" s="17" t="s">
        <v>421</v>
      </c>
      <c r="C48" s="15" t="s">
        <v>420</v>
      </c>
      <c r="D48" s="14">
        <v>68</v>
      </c>
      <c r="E48" s="14">
        <v>4</v>
      </c>
      <c r="F48" s="14"/>
      <c r="G48" s="14"/>
      <c r="H48" s="14">
        <v>78</v>
      </c>
      <c r="I48" s="14">
        <v>6</v>
      </c>
      <c r="J48" s="14">
        <v>86</v>
      </c>
      <c r="K48" s="14">
        <v>8</v>
      </c>
      <c r="L48" s="14">
        <v>72</v>
      </c>
      <c r="M48" s="14">
        <v>5</v>
      </c>
      <c r="N48" s="14">
        <v>61</v>
      </c>
      <c r="O48" s="14">
        <v>3</v>
      </c>
      <c r="P48" s="16">
        <v>78</v>
      </c>
      <c r="Q48" s="16">
        <v>7</v>
      </c>
      <c r="R48" s="16">
        <v>66</v>
      </c>
      <c r="S48" s="16">
        <v>5</v>
      </c>
      <c r="T48" s="14">
        <v>66</v>
      </c>
      <c r="U48" s="14">
        <v>4</v>
      </c>
      <c r="V48" s="14"/>
      <c r="W48" s="14"/>
      <c r="X48" s="14">
        <v>68</v>
      </c>
      <c r="Y48" s="14">
        <v>4</v>
      </c>
      <c r="Z48" s="14"/>
      <c r="AA48" s="14"/>
      <c r="AB48" s="14">
        <v>76</v>
      </c>
      <c r="AC48" s="14">
        <v>7</v>
      </c>
      <c r="AD48" s="14">
        <v>72</v>
      </c>
      <c r="AE48" s="14">
        <v>5</v>
      </c>
      <c r="AF48" s="14">
        <v>49</v>
      </c>
      <c r="AG48" s="14">
        <v>3</v>
      </c>
      <c r="AH48" s="14"/>
      <c r="AI48" s="14"/>
      <c r="AJ48" s="14"/>
      <c r="AK48" s="14"/>
      <c r="AL48" s="14">
        <v>86</v>
      </c>
      <c r="AM48" s="14">
        <v>8</v>
      </c>
      <c r="AN48" s="14"/>
      <c r="AO48" s="14"/>
      <c r="AP48" s="14"/>
      <c r="AQ48" s="14"/>
      <c r="AR48" s="14"/>
      <c r="AS48" s="14"/>
      <c r="AT48" s="14">
        <v>70</v>
      </c>
      <c r="AU48" s="14">
        <v>5</v>
      </c>
      <c r="AV48" s="14"/>
      <c r="AW48" s="14"/>
      <c r="AX48" s="14">
        <v>76</v>
      </c>
      <c r="AY48" s="14">
        <v>6</v>
      </c>
      <c r="AZ48" s="14"/>
      <c r="BA48" s="14"/>
      <c r="BB48" s="14"/>
      <c r="BC48" s="14"/>
      <c r="BD48" s="14"/>
      <c r="BE48" s="14"/>
      <c r="BF48" s="14">
        <v>58</v>
      </c>
      <c r="BG48" s="14">
        <v>4</v>
      </c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10">
        <f t="shared" si="8"/>
        <v>1130</v>
      </c>
      <c r="CO48" s="11">
        <f t="shared" si="9"/>
        <v>16</v>
      </c>
      <c r="CP48" s="11">
        <f t="shared" si="10"/>
        <v>84</v>
      </c>
      <c r="CQ48" s="12">
        <f t="shared" si="11"/>
        <v>70.625</v>
      </c>
    </row>
    <row r="49" spans="1:95" ht="12.75">
      <c r="A49" s="14">
        <v>3154</v>
      </c>
      <c r="B49" s="17" t="s">
        <v>592</v>
      </c>
      <c r="C49" s="15" t="s">
        <v>420</v>
      </c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6"/>
      <c r="Q49" s="16"/>
      <c r="R49" s="16"/>
      <c r="S49" s="16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>
        <v>78</v>
      </c>
      <c r="AI49" s="14">
        <v>7</v>
      </c>
      <c r="AJ49" s="14">
        <v>71</v>
      </c>
      <c r="AK49" s="14">
        <v>6</v>
      </c>
      <c r="AL49" s="14">
        <v>82</v>
      </c>
      <c r="AM49" s="14">
        <v>7</v>
      </c>
      <c r="AN49" s="14">
        <v>72</v>
      </c>
      <c r="AO49" s="14">
        <v>6</v>
      </c>
      <c r="AP49" s="14">
        <v>84</v>
      </c>
      <c r="AQ49" s="14">
        <v>8</v>
      </c>
      <c r="AR49" s="14">
        <v>68</v>
      </c>
      <c r="AS49" s="14">
        <v>4</v>
      </c>
      <c r="AT49" s="14">
        <v>66</v>
      </c>
      <c r="AU49" s="14">
        <v>4</v>
      </c>
      <c r="AV49" s="14">
        <v>68</v>
      </c>
      <c r="AW49" s="14">
        <v>5</v>
      </c>
      <c r="AX49" s="14"/>
      <c r="AY49" s="14"/>
      <c r="AZ49" s="14">
        <v>50</v>
      </c>
      <c r="BA49" s="14">
        <v>1</v>
      </c>
      <c r="BB49" s="14"/>
      <c r="BC49" s="14"/>
      <c r="BD49" s="14"/>
      <c r="BE49" s="14"/>
      <c r="BF49" s="14">
        <v>74</v>
      </c>
      <c r="BG49" s="14">
        <v>5</v>
      </c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10">
        <f>SUM(D49,F49,H49,J49,L49,N49,P49,R49,T49,V49,X49,Z49)+SUM(AB49,AD49,AF49,AH49,AJ49,AL49,AN49,AP49,AR49,AT49,AV49,AX49)+SUM(AZ49,BB49,BD49,BF49,BH49,BJ49,BL49,BN49,BP49,BR49,BT49,BV49)+SUM(BX49,BZ49,CB49,CD49,CF49,CH49,CJ49,CL49)</f>
        <v>713</v>
      </c>
      <c r="CO49" s="11">
        <f>COUNT(D49,F49,H49,J49,L49,N49,P49,R49,T49,V49,X49,Z49)+COUNT(AB49,AD49,AF49,AH49,AJ49,AL49,AN49,AP49,AR49,AT49,AV49,AX49)+COUNT(AZ49,BB49,BD49,BF49,BH49,BJ49,BL49,BN49,BP49,BR49,BT49,BV49)+COUNT(BX49,BZ49,CB49,CD49,CF49,CH49,CJ49,CL49)</f>
        <v>10</v>
      </c>
      <c r="CP49" s="11">
        <f>SUM(E49,G49,I49,K49,M49,O49,Q49,S49,U49,W49,Y49,AA49,AC49,AE49,AG49,AI49,AK49,AM49,AO49,AQ49,AS49,AU49,AW49,AY49,BA49,BC49)+SUM(BE49,BG49,BI49,BK49,BM49,BO49,BQ49,BS49,BU49,BW49)+SUM(BY49,CA49,CC49,CE49,CG49,CI49,CK49,CM49)</f>
        <v>53</v>
      </c>
      <c r="CQ49" s="12">
        <f>CN49/CO49</f>
        <v>71.3</v>
      </c>
    </row>
    <row r="50" spans="1:95" ht="12.75">
      <c r="A50" s="14">
        <v>3396</v>
      </c>
      <c r="B50" s="15" t="s">
        <v>423</v>
      </c>
      <c r="C50" s="15" t="s">
        <v>420</v>
      </c>
      <c r="D50" s="14">
        <v>69</v>
      </c>
      <c r="E50" s="14">
        <v>5</v>
      </c>
      <c r="F50" s="14">
        <v>79</v>
      </c>
      <c r="G50" s="14">
        <v>7</v>
      </c>
      <c r="H50" s="14">
        <v>70</v>
      </c>
      <c r="I50" s="14">
        <v>5</v>
      </c>
      <c r="J50" s="14"/>
      <c r="K50" s="14"/>
      <c r="L50" s="14">
        <v>73</v>
      </c>
      <c r="M50" s="14">
        <v>6</v>
      </c>
      <c r="N50" s="23">
        <v>90</v>
      </c>
      <c r="O50" s="23">
        <v>9</v>
      </c>
      <c r="P50" s="26">
        <v>90</v>
      </c>
      <c r="Q50" s="26">
        <v>9</v>
      </c>
      <c r="R50" s="16">
        <v>53</v>
      </c>
      <c r="S50" s="16">
        <v>3</v>
      </c>
      <c r="T50" s="14">
        <v>72</v>
      </c>
      <c r="U50" s="14">
        <v>6</v>
      </c>
      <c r="V50" s="14">
        <v>59</v>
      </c>
      <c r="W50" s="14">
        <v>3</v>
      </c>
      <c r="X50" s="14">
        <v>86</v>
      </c>
      <c r="Y50" s="14">
        <v>8</v>
      </c>
      <c r="Z50" s="14">
        <v>70</v>
      </c>
      <c r="AA50" s="14">
        <v>5</v>
      </c>
      <c r="AB50" s="14">
        <v>62</v>
      </c>
      <c r="AC50" s="14">
        <v>5</v>
      </c>
      <c r="AD50" s="14"/>
      <c r="AE50" s="14"/>
      <c r="AF50" s="14"/>
      <c r="AG50" s="14"/>
      <c r="AH50" s="14"/>
      <c r="AI50" s="14"/>
      <c r="AJ50" s="14">
        <v>70</v>
      </c>
      <c r="AK50" s="14">
        <v>5</v>
      </c>
      <c r="AL50" s="14"/>
      <c r="AM50" s="14"/>
      <c r="AN50" s="14">
        <v>79</v>
      </c>
      <c r="AO50" s="14">
        <v>7</v>
      </c>
      <c r="AP50" s="14">
        <v>68</v>
      </c>
      <c r="AQ50" s="14">
        <v>5</v>
      </c>
      <c r="AR50" s="14">
        <v>64</v>
      </c>
      <c r="AS50" s="14">
        <v>4</v>
      </c>
      <c r="AT50" s="14"/>
      <c r="AU50" s="14"/>
      <c r="AV50" s="14">
        <v>80</v>
      </c>
      <c r="AW50" s="14">
        <v>7</v>
      </c>
      <c r="AX50" s="14">
        <v>82</v>
      </c>
      <c r="AY50" s="14">
        <v>7</v>
      </c>
      <c r="AZ50" s="14">
        <v>68</v>
      </c>
      <c r="BA50" s="14">
        <v>5</v>
      </c>
      <c r="BB50" s="14">
        <v>64</v>
      </c>
      <c r="BC50" s="14">
        <v>4</v>
      </c>
      <c r="BD50" s="14">
        <v>78</v>
      </c>
      <c r="BE50" s="14">
        <v>6</v>
      </c>
      <c r="BF50" s="14">
        <v>59</v>
      </c>
      <c r="BG50" s="14">
        <v>3</v>
      </c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10">
        <f t="shared" si="8"/>
        <v>1585</v>
      </c>
      <c r="CO50" s="11">
        <f t="shared" si="9"/>
        <v>22</v>
      </c>
      <c r="CP50" s="11">
        <f t="shared" si="10"/>
        <v>124</v>
      </c>
      <c r="CQ50" s="12">
        <f t="shared" si="11"/>
        <v>72.04545454545455</v>
      </c>
    </row>
    <row r="51" spans="1:95" ht="12.75">
      <c r="A51" s="14">
        <v>5344</v>
      </c>
      <c r="B51" s="17" t="s">
        <v>419</v>
      </c>
      <c r="C51" s="15" t="s">
        <v>420</v>
      </c>
      <c r="D51" s="14"/>
      <c r="E51" s="14"/>
      <c r="F51" s="14">
        <v>64</v>
      </c>
      <c r="G51" s="14">
        <v>4</v>
      </c>
      <c r="H51" s="14">
        <v>72</v>
      </c>
      <c r="I51" s="14">
        <v>6</v>
      </c>
      <c r="J51" s="14"/>
      <c r="K51" s="14"/>
      <c r="L51" s="14">
        <v>63</v>
      </c>
      <c r="M51" s="14">
        <v>4</v>
      </c>
      <c r="N51" s="14"/>
      <c r="O51" s="14"/>
      <c r="P51" s="16">
        <v>80</v>
      </c>
      <c r="Q51" s="16">
        <v>7</v>
      </c>
      <c r="R51" s="16">
        <v>66</v>
      </c>
      <c r="S51" s="16">
        <v>4</v>
      </c>
      <c r="T51" s="14">
        <v>60</v>
      </c>
      <c r="U51" s="14">
        <v>4</v>
      </c>
      <c r="V51" s="14"/>
      <c r="W51" s="14"/>
      <c r="X51" s="14"/>
      <c r="Y51" s="14"/>
      <c r="Z51" s="14">
        <v>62</v>
      </c>
      <c r="AA51" s="14">
        <v>4</v>
      </c>
      <c r="AB51" s="14"/>
      <c r="AC51" s="14"/>
      <c r="AD51" s="14">
        <v>80</v>
      </c>
      <c r="AE51" s="14">
        <v>7</v>
      </c>
      <c r="AF51" s="14">
        <v>70</v>
      </c>
      <c r="AG51" s="14">
        <v>5</v>
      </c>
      <c r="AH51" s="14">
        <v>66</v>
      </c>
      <c r="AI51" s="14">
        <v>5</v>
      </c>
      <c r="AJ51" s="14">
        <v>68</v>
      </c>
      <c r="AK51" s="14">
        <v>4</v>
      </c>
      <c r="AL51" s="14"/>
      <c r="AM51" s="14"/>
      <c r="AN51" s="14">
        <v>69</v>
      </c>
      <c r="AO51" s="14">
        <v>6</v>
      </c>
      <c r="AP51" s="14">
        <v>56</v>
      </c>
      <c r="AQ51" s="14">
        <v>2</v>
      </c>
      <c r="AR51" s="14">
        <v>82</v>
      </c>
      <c r="AS51" s="14">
        <v>7</v>
      </c>
      <c r="AT51" s="14">
        <v>60</v>
      </c>
      <c r="AU51" s="14">
        <v>3</v>
      </c>
      <c r="AV51" s="14">
        <v>68</v>
      </c>
      <c r="AW51" s="14">
        <v>5</v>
      </c>
      <c r="AX51" s="14"/>
      <c r="AY51" s="14"/>
      <c r="AZ51" s="14">
        <v>71</v>
      </c>
      <c r="BA51" s="14">
        <v>6</v>
      </c>
      <c r="BB51" s="14">
        <v>67</v>
      </c>
      <c r="BC51" s="14">
        <v>5</v>
      </c>
      <c r="BD51" s="14">
        <v>59</v>
      </c>
      <c r="BE51" s="14">
        <v>3</v>
      </c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10">
        <f t="shared" si="8"/>
        <v>1283</v>
      </c>
      <c r="CO51" s="11">
        <f t="shared" si="9"/>
        <v>19</v>
      </c>
      <c r="CP51" s="11">
        <f t="shared" si="10"/>
        <v>91</v>
      </c>
      <c r="CQ51" s="12">
        <f t="shared" si="11"/>
        <v>67.52631578947368</v>
      </c>
    </row>
    <row r="52" spans="1:97" ht="12.75">
      <c r="A52" s="14">
        <v>5345</v>
      </c>
      <c r="B52" s="15" t="s">
        <v>422</v>
      </c>
      <c r="C52" s="15" t="s">
        <v>420</v>
      </c>
      <c r="D52" s="14">
        <v>72</v>
      </c>
      <c r="E52" s="14">
        <v>5</v>
      </c>
      <c r="F52" s="14">
        <v>82</v>
      </c>
      <c r="G52" s="14">
        <v>7</v>
      </c>
      <c r="H52" s="14">
        <v>76</v>
      </c>
      <c r="I52" s="14">
        <v>6</v>
      </c>
      <c r="J52" s="14">
        <v>84</v>
      </c>
      <c r="K52" s="14">
        <v>8</v>
      </c>
      <c r="L52" s="14">
        <v>62</v>
      </c>
      <c r="M52" s="14">
        <v>3</v>
      </c>
      <c r="N52" s="14"/>
      <c r="O52" s="14"/>
      <c r="P52" s="16">
        <v>79</v>
      </c>
      <c r="Q52" s="16">
        <v>7</v>
      </c>
      <c r="R52" s="16">
        <v>70</v>
      </c>
      <c r="S52" s="16">
        <v>5</v>
      </c>
      <c r="T52" s="14">
        <v>73</v>
      </c>
      <c r="U52" s="14">
        <v>6</v>
      </c>
      <c r="V52" s="14">
        <v>71</v>
      </c>
      <c r="W52" s="14">
        <v>5</v>
      </c>
      <c r="X52" s="14">
        <v>76</v>
      </c>
      <c r="Y52" s="14">
        <v>6</v>
      </c>
      <c r="Z52" s="14">
        <v>68</v>
      </c>
      <c r="AA52" s="14">
        <v>5</v>
      </c>
      <c r="AB52" s="14">
        <v>71</v>
      </c>
      <c r="AC52" s="14">
        <v>5</v>
      </c>
      <c r="AD52" s="14">
        <v>74</v>
      </c>
      <c r="AE52" s="14">
        <v>6</v>
      </c>
      <c r="AF52" s="14">
        <v>58</v>
      </c>
      <c r="AG52" s="14">
        <v>3</v>
      </c>
      <c r="AH52" s="14">
        <v>70</v>
      </c>
      <c r="AI52" s="14">
        <v>5</v>
      </c>
      <c r="AJ52" s="14">
        <v>73</v>
      </c>
      <c r="AK52" s="14">
        <v>6</v>
      </c>
      <c r="AL52" s="14">
        <v>80</v>
      </c>
      <c r="AM52" s="14">
        <v>7</v>
      </c>
      <c r="AN52" s="14">
        <v>70</v>
      </c>
      <c r="AO52" s="14">
        <v>5</v>
      </c>
      <c r="AP52" s="14">
        <v>72</v>
      </c>
      <c r="AQ52" s="14">
        <v>5</v>
      </c>
      <c r="AR52" s="14">
        <v>69</v>
      </c>
      <c r="AS52" s="14">
        <v>5</v>
      </c>
      <c r="AT52" s="14">
        <v>74</v>
      </c>
      <c r="AU52" s="14">
        <v>6</v>
      </c>
      <c r="AV52" s="14">
        <v>71</v>
      </c>
      <c r="AW52" s="14">
        <v>6</v>
      </c>
      <c r="AX52" s="14">
        <v>76</v>
      </c>
      <c r="AY52" s="14">
        <v>6</v>
      </c>
      <c r="AZ52" s="14">
        <v>68</v>
      </c>
      <c r="BA52" s="14">
        <v>5</v>
      </c>
      <c r="BB52" s="14">
        <v>62</v>
      </c>
      <c r="BC52" s="14">
        <v>3</v>
      </c>
      <c r="BD52" s="14">
        <v>78</v>
      </c>
      <c r="BE52" s="14">
        <v>7</v>
      </c>
      <c r="BF52" s="14">
        <v>62</v>
      </c>
      <c r="BG52" s="14">
        <v>3</v>
      </c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10">
        <f t="shared" si="8"/>
        <v>1941</v>
      </c>
      <c r="CO52" s="11">
        <f t="shared" si="9"/>
        <v>27</v>
      </c>
      <c r="CP52" s="11">
        <f t="shared" si="10"/>
        <v>146</v>
      </c>
      <c r="CQ52" s="12">
        <f t="shared" si="11"/>
        <v>71.88888888888889</v>
      </c>
      <c r="CS52" t="s">
        <v>63</v>
      </c>
    </row>
    <row r="53" spans="1:96" ht="12.75">
      <c r="A53" s="14">
        <v>5723</v>
      </c>
      <c r="B53" s="15" t="s">
        <v>426</v>
      </c>
      <c r="C53" s="15" t="s">
        <v>420</v>
      </c>
      <c r="D53" s="14"/>
      <c r="E53" s="14"/>
      <c r="F53" s="14">
        <v>45</v>
      </c>
      <c r="G53" s="14">
        <v>2</v>
      </c>
      <c r="H53" s="14"/>
      <c r="I53" s="14"/>
      <c r="J53" s="14">
        <v>74</v>
      </c>
      <c r="K53" s="14">
        <v>6</v>
      </c>
      <c r="L53" s="14"/>
      <c r="M53" s="14"/>
      <c r="N53" s="14">
        <v>66</v>
      </c>
      <c r="O53" s="14">
        <v>4</v>
      </c>
      <c r="P53" s="16"/>
      <c r="Q53" s="16"/>
      <c r="R53" s="16"/>
      <c r="S53" s="16"/>
      <c r="T53" s="14"/>
      <c r="U53" s="14"/>
      <c r="V53" s="14">
        <v>67</v>
      </c>
      <c r="W53" s="14">
        <v>5</v>
      </c>
      <c r="X53" s="14"/>
      <c r="Y53" s="14"/>
      <c r="Z53" s="14">
        <v>62</v>
      </c>
      <c r="AA53" s="14">
        <v>4</v>
      </c>
      <c r="AB53" s="14"/>
      <c r="AC53" s="14"/>
      <c r="AD53" s="14"/>
      <c r="AE53" s="14"/>
      <c r="AF53" s="14"/>
      <c r="AG53" s="14"/>
      <c r="AH53" s="14">
        <v>65</v>
      </c>
      <c r="AI53" s="14">
        <v>5</v>
      </c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>
        <v>74</v>
      </c>
      <c r="BC53" s="14">
        <v>6</v>
      </c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10">
        <f t="shared" si="8"/>
        <v>453</v>
      </c>
      <c r="CO53" s="11">
        <f t="shared" si="9"/>
        <v>7</v>
      </c>
      <c r="CP53" s="11">
        <f t="shared" si="10"/>
        <v>32</v>
      </c>
      <c r="CQ53" s="12">
        <f t="shared" si="11"/>
        <v>64.71428571428571</v>
      </c>
      <c r="CR53" s="13"/>
    </row>
    <row r="54" spans="1:96" ht="12.75">
      <c r="A54" s="14">
        <v>6237</v>
      </c>
      <c r="B54" s="15" t="s">
        <v>556</v>
      </c>
      <c r="C54" s="15" t="s">
        <v>420</v>
      </c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>
        <v>64</v>
      </c>
      <c r="O54" s="14">
        <v>4</v>
      </c>
      <c r="P54" s="16"/>
      <c r="Q54" s="16"/>
      <c r="R54" s="16"/>
      <c r="S54" s="16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>
        <v>52</v>
      </c>
      <c r="AE54" s="14">
        <v>3</v>
      </c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10">
        <f>SUM(D54,F54,H54,J54,L54,N54,P54,R54,T54,V54,X54,Z54)+SUM(AB54,AD54,AF54,AH54,AJ54,AL54,AN54,AP54,AR54,AT54,AV54,AX54)+SUM(AZ54,BB54,BD54,BF54,BH54,BJ54,BL54,BN54,BP54,BR54,BT54,BV54)+SUM(BX54,BZ54,CB54,CD54,CF54,CH54,CJ54,CL54)</f>
        <v>116</v>
      </c>
      <c r="CO54" s="11">
        <f>COUNT(D54,F54,H54,J54,L54,N54,P54,R54,T54,V54,X54,Z54)+COUNT(AB54,AD54,AF54,AH54,AJ54,AL54,AN54,AP54,AR54,AT54,AV54,AX54)+COUNT(AZ54,BB54,BD54,BF54,BH54,BJ54,BL54,BN54,BP54,BR54,BT54,BV54)+COUNT(BX54,BZ54,CB54,CD54,CF54,CH54,CJ54,CL54)</f>
        <v>2</v>
      </c>
      <c r="CP54" s="11">
        <f>SUM(E54,G54,I54,K54,M54,O54,Q54,S54,U54,W54,Y54,AA54,AC54,AE54,AG54,AI54,AK54,AM54,AO54,AQ54,AS54,AU54,AW54,AY54,BA54,BC54)+SUM(BE54,BG54,BI54,BK54,BM54,BO54,BQ54,BS54,BU54,BW54)+SUM(BY54,CA54,CC54,CE54,CG54,CI54,CK54,CM54)</f>
        <v>7</v>
      </c>
      <c r="CQ54" s="12">
        <f>CN54/CO54</f>
        <v>58</v>
      </c>
      <c r="CR54" s="13"/>
    </row>
    <row r="55" spans="1:97" ht="12.75">
      <c r="A55" s="14">
        <v>4763</v>
      </c>
      <c r="B55" s="15" t="s">
        <v>427</v>
      </c>
      <c r="C55" s="15" t="s">
        <v>428</v>
      </c>
      <c r="D55" s="14"/>
      <c r="E55" s="14"/>
      <c r="F55" s="14"/>
      <c r="G55" s="14"/>
      <c r="H55" s="14">
        <v>70</v>
      </c>
      <c r="I55" s="14">
        <v>5</v>
      </c>
      <c r="J55" s="14"/>
      <c r="K55" s="14"/>
      <c r="L55" s="14"/>
      <c r="M55" s="14"/>
      <c r="N55" s="14">
        <v>76</v>
      </c>
      <c r="O55" s="14">
        <v>6</v>
      </c>
      <c r="P55" s="16">
        <v>76</v>
      </c>
      <c r="Q55" s="16">
        <v>6</v>
      </c>
      <c r="R55" s="16">
        <v>76</v>
      </c>
      <c r="S55" s="16">
        <v>6</v>
      </c>
      <c r="T55" s="14">
        <v>70</v>
      </c>
      <c r="U55" s="14">
        <v>5</v>
      </c>
      <c r="V55" s="14">
        <v>74</v>
      </c>
      <c r="W55" s="14">
        <v>6</v>
      </c>
      <c r="X55" s="14"/>
      <c r="Y55" s="14"/>
      <c r="Z55" s="14"/>
      <c r="AA55" s="14"/>
      <c r="AB55" s="14">
        <v>70</v>
      </c>
      <c r="AC55" s="14">
        <v>5</v>
      </c>
      <c r="AD55" s="14">
        <v>76</v>
      </c>
      <c r="AE55" s="14">
        <v>6</v>
      </c>
      <c r="AF55" s="14">
        <v>69</v>
      </c>
      <c r="AG55" s="14">
        <v>5</v>
      </c>
      <c r="AH55" s="14">
        <v>57</v>
      </c>
      <c r="AI55" s="14">
        <v>3</v>
      </c>
      <c r="AJ55" s="14">
        <v>78</v>
      </c>
      <c r="AK55" s="14">
        <v>7</v>
      </c>
      <c r="AL55" s="14">
        <v>84</v>
      </c>
      <c r="AM55" s="14">
        <v>8</v>
      </c>
      <c r="AN55" s="14"/>
      <c r="AO55" s="14"/>
      <c r="AP55" s="14"/>
      <c r="AQ55" s="14"/>
      <c r="AR55" s="14">
        <v>80</v>
      </c>
      <c r="AS55" s="14">
        <v>7</v>
      </c>
      <c r="AT55" s="14">
        <v>76</v>
      </c>
      <c r="AU55" s="14">
        <v>6</v>
      </c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10">
        <f t="shared" si="8"/>
        <v>1032</v>
      </c>
      <c r="CO55" s="11">
        <f t="shared" si="9"/>
        <v>14</v>
      </c>
      <c r="CP55" s="11">
        <f t="shared" si="10"/>
        <v>81</v>
      </c>
      <c r="CQ55" s="12">
        <f t="shared" si="11"/>
        <v>73.71428571428571</v>
      </c>
      <c r="CR55" s="13"/>
      <c r="CS55"/>
    </row>
    <row r="56" spans="1:97" ht="12.75">
      <c r="A56" s="14">
        <v>4766</v>
      </c>
      <c r="B56" s="15" t="s">
        <v>565</v>
      </c>
      <c r="C56" s="15" t="s">
        <v>428</v>
      </c>
      <c r="D56" s="14"/>
      <c r="E56" s="14"/>
      <c r="F56" s="14">
        <v>64</v>
      </c>
      <c r="G56" s="14">
        <v>4</v>
      </c>
      <c r="H56" s="14"/>
      <c r="I56" s="14"/>
      <c r="J56" s="14"/>
      <c r="K56" s="14"/>
      <c r="L56" s="14"/>
      <c r="M56" s="14"/>
      <c r="N56" s="14"/>
      <c r="O56" s="14"/>
      <c r="P56" s="16"/>
      <c r="Q56" s="16"/>
      <c r="R56" s="16"/>
      <c r="S56" s="16"/>
      <c r="T56" s="14">
        <v>59</v>
      </c>
      <c r="U56" s="14">
        <v>3</v>
      </c>
      <c r="V56" s="14">
        <v>68</v>
      </c>
      <c r="W56" s="14">
        <v>5</v>
      </c>
      <c r="X56" s="14"/>
      <c r="Y56" s="14"/>
      <c r="Z56" s="14"/>
      <c r="AA56" s="14"/>
      <c r="AB56" s="14"/>
      <c r="AC56" s="14"/>
      <c r="AD56" s="14">
        <v>77</v>
      </c>
      <c r="AE56" s="14">
        <v>7</v>
      </c>
      <c r="AF56" s="14">
        <v>59</v>
      </c>
      <c r="AG56" s="14">
        <v>3</v>
      </c>
      <c r="AH56" s="14"/>
      <c r="AI56" s="14"/>
      <c r="AJ56" s="14"/>
      <c r="AK56" s="14"/>
      <c r="AL56" s="14">
        <v>72</v>
      </c>
      <c r="AM56" s="14">
        <v>6</v>
      </c>
      <c r="AN56" s="14">
        <v>75</v>
      </c>
      <c r="AO56" s="14">
        <v>7</v>
      </c>
      <c r="AP56" s="14">
        <v>58</v>
      </c>
      <c r="AQ56" s="14">
        <v>3</v>
      </c>
      <c r="AR56" s="14">
        <v>66</v>
      </c>
      <c r="AS56" s="14">
        <v>4</v>
      </c>
      <c r="AT56" s="14">
        <v>64</v>
      </c>
      <c r="AU56" s="14">
        <v>4</v>
      </c>
      <c r="AV56" s="14">
        <v>66</v>
      </c>
      <c r="AW56" s="14">
        <v>4</v>
      </c>
      <c r="AX56" s="14"/>
      <c r="AY56" s="14"/>
      <c r="AZ56" s="14">
        <v>63</v>
      </c>
      <c r="BA56" s="14">
        <v>4</v>
      </c>
      <c r="BB56" s="14"/>
      <c r="BC56" s="14"/>
      <c r="BD56" s="14">
        <v>50</v>
      </c>
      <c r="BE56" s="14">
        <v>2</v>
      </c>
      <c r="BF56" s="14">
        <v>84</v>
      </c>
      <c r="BG56" s="14">
        <v>8</v>
      </c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10">
        <f>SUM(D56,F56,H56,J56,L56,N56,P56,R56,T56,V56,X56,Z56)+SUM(AB56,AD56,AF56,AH56,AJ56,AL56,AN56,AP56,AR56,AT56,AV56,AX56)+SUM(AZ56,BB56,BD56,BF56,BH56,BJ56,BL56,BN56,BP56,BR56,BT56,BV56)+SUM(BX56,BZ56,CB56,CD56,CF56,CH56,CJ56,CL56)</f>
        <v>925</v>
      </c>
      <c r="CO56" s="11">
        <f>COUNT(D56,F56,H56,J56,L56,N56,P56,R56,T56,V56,X56,Z56)+COUNT(AB56,AD56,AF56,AH56,AJ56,AL56,AN56,AP56,AR56,AT56,AV56,AX56)+COUNT(AZ56,BB56,BD56,BF56,BH56,BJ56,BL56,BN56,BP56,BR56,BT56,BV56)+COUNT(BX56,BZ56,CB56,CD56,CF56,CH56,CJ56,CL56)</f>
        <v>14</v>
      </c>
      <c r="CP56" s="11">
        <f>SUM(E56,G56,I56,K56,M56,O56,Q56,S56,U56,W56,Y56,AA56,AC56,AE56,AG56,AI56,AK56,AM56,AO56,AQ56,AS56,AU56,AW56,AY56,BA56,BC56)+SUM(BE56,BG56,BI56,BK56,BM56,BO56,BQ56,BS56,BU56,BW56)+SUM(BY56,CA56,CC56,CE56,CG56,CI56,CK56,CM56)</f>
        <v>64</v>
      </c>
      <c r="CQ56" s="12">
        <f>CN56/CO56</f>
        <v>66.07142857142857</v>
      </c>
      <c r="CR56" s="13"/>
      <c r="CS56"/>
    </row>
    <row r="57" spans="1:95" ht="12.75">
      <c r="A57" s="14">
        <v>4767</v>
      </c>
      <c r="B57" s="15" t="s">
        <v>433</v>
      </c>
      <c r="C57" s="15" t="s">
        <v>428</v>
      </c>
      <c r="D57" s="14">
        <v>82</v>
      </c>
      <c r="E57" s="14">
        <v>7</v>
      </c>
      <c r="F57" s="14">
        <v>74</v>
      </c>
      <c r="G57" s="14">
        <v>5</v>
      </c>
      <c r="H57" s="14"/>
      <c r="I57" s="14"/>
      <c r="J57" s="14">
        <v>76</v>
      </c>
      <c r="K57" s="14">
        <v>6</v>
      </c>
      <c r="L57" s="14">
        <v>70</v>
      </c>
      <c r="M57" s="14">
        <v>5</v>
      </c>
      <c r="N57" s="23">
        <v>90</v>
      </c>
      <c r="O57" s="23">
        <v>9</v>
      </c>
      <c r="P57" s="16">
        <v>80</v>
      </c>
      <c r="Q57" s="16">
        <v>7</v>
      </c>
      <c r="R57" s="16">
        <v>79</v>
      </c>
      <c r="S57" s="16">
        <v>7</v>
      </c>
      <c r="T57" s="14">
        <v>74</v>
      </c>
      <c r="U57" s="14">
        <v>5</v>
      </c>
      <c r="V57" s="14"/>
      <c r="W57" s="14"/>
      <c r="X57" s="14"/>
      <c r="Y57" s="14"/>
      <c r="Z57" s="14"/>
      <c r="AA57" s="14"/>
      <c r="AB57" s="14">
        <v>72</v>
      </c>
      <c r="AC57" s="14">
        <v>5</v>
      </c>
      <c r="AD57" s="14">
        <v>69</v>
      </c>
      <c r="AE57" s="14">
        <v>5</v>
      </c>
      <c r="AF57" s="14">
        <v>72</v>
      </c>
      <c r="AG57" s="14">
        <v>6</v>
      </c>
      <c r="AH57" s="14">
        <v>78</v>
      </c>
      <c r="AI57" s="14">
        <v>7</v>
      </c>
      <c r="AJ57" s="14">
        <v>65</v>
      </c>
      <c r="AK57" s="14">
        <v>4</v>
      </c>
      <c r="AL57" s="14"/>
      <c r="AM57" s="14"/>
      <c r="AN57" s="14">
        <v>64</v>
      </c>
      <c r="AO57" s="14">
        <v>5</v>
      </c>
      <c r="AP57" s="14"/>
      <c r="AQ57" s="14"/>
      <c r="AR57" s="14">
        <v>74</v>
      </c>
      <c r="AS57" s="14">
        <v>6</v>
      </c>
      <c r="AT57" s="14">
        <v>60</v>
      </c>
      <c r="AU57" s="14">
        <v>3</v>
      </c>
      <c r="AV57" s="14">
        <v>66</v>
      </c>
      <c r="AW57" s="14">
        <v>4</v>
      </c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10">
        <f t="shared" si="8"/>
        <v>1245</v>
      </c>
      <c r="CO57" s="11">
        <f t="shared" si="9"/>
        <v>17</v>
      </c>
      <c r="CP57" s="11">
        <f t="shared" si="10"/>
        <v>96</v>
      </c>
      <c r="CQ57" s="12">
        <f t="shared" si="11"/>
        <v>73.23529411764706</v>
      </c>
    </row>
    <row r="58" spans="1:97" ht="12.75">
      <c r="A58" s="14">
        <v>4769</v>
      </c>
      <c r="B58" s="15" t="s">
        <v>431</v>
      </c>
      <c r="C58" s="15" t="s">
        <v>428</v>
      </c>
      <c r="D58" s="14">
        <v>82</v>
      </c>
      <c r="E58" s="14">
        <v>7</v>
      </c>
      <c r="F58" s="14">
        <v>76</v>
      </c>
      <c r="G58" s="14">
        <v>6</v>
      </c>
      <c r="H58" s="14">
        <v>86</v>
      </c>
      <c r="I58" s="14">
        <v>8</v>
      </c>
      <c r="J58" s="14">
        <v>72</v>
      </c>
      <c r="K58" s="14">
        <v>6</v>
      </c>
      <c r="L58" s="14">
        <v>78</v>
      </c>
      <c r="M58" s="14">
        <v>6</v>
      </c>
      <c r="N58" s="14">
        <v>72</v>
      </c>
      <c r="O58" s="14">
        <v>6</v>
      </c>
      <c r="P58" s="16">
        <v>74</v>
      </c>
      <c r="Q58" s="16">
        <v>6</v>
      </c>
      <c r="R58" s="16">
        <v>68</v>
      </c>
      <c r="S58" s="16">
        <v>4</v>
      </c>
      <c r="T58" s="14">
        <v>70</v>
      </c>
      <c r="U58" s="14">
        <v>5</v>
      </c>
      <c r="V58" s="14">
        <v>86</v>
      </c>
      <c r="W58" s="14">
        <v>8</v>
      </c>
      <c r="X58" s="14"/>
      <c r="Y58" s="14"/>
      <c r="Z58" s="14"/>
      <c r="AA58" s="14"/>
      <c r="AB58" s="14">
        <v>76</v>
      </c>
      <c r="AC58" s="14">
        <v>6</v>
      </c>
      <c r="AD58" s="14">
        <v>70</v>
      </c>
      <c r="AE58" s="14">
        <v>5</v>
      </c>
      <c r="AF58" s="14"/>
      <c r="AG58" s="14"/>
      <c r="AH58" s="14">
        <v>66</v>
      </c>
      <c r="AI58" s="14">
        <v>4</v>
      </c>
      <c r="AJ58" s="14"/>
      <c r="AK58" s="14"/>
      <c r="AL58" s="14">
        <v>70</v>
      </c>
      <c r="AM58" s="14">
        <v>6</v>
      </c>
      <c r="AN58" s="14"/>
      <c r="AO58" s="14"/>
      <c r="AP58" s="14">
        <v>80</v>
      </c>
      <c r="AQ58" s="14">
        <v>7</v>
      </c>
      <c r="AR58" s="14">
        <v>66</v>
      </c>
      <c r="AS58" s="14">
        <v>4</v>
      </c>
      <c r="AT58" s="14"/>
      <c r="AU58" s="14"/>
      <c r="AV58" s="14">
        <v>76</v>
      </c>
      <c r="AW58" s="14">
        <v>6</v>
      </c>
      <c r="AX58" s="14">
        <v>80</v>
      </c>
      <c r="AY58" s="14">
        <v>7</v>
      </c>
      <c r="AZ58" s="14">
        <v>72</v>
      </c>
      <c r="BA58" s="14">
        <v>5</v>
      </c>
      <c r="BB58" s="14">
        <v>73</v>
      </c>
      <c r="BC58" s="14">
        <v>6</v>
      </c>
      <c r="BD58" s="14">
        <v>63</v>
      </c>
      <c r="BE58" s="14">
        <v>3</v>
      </c>
      <c r="BF58" s="14">
        <v>86</v>
      </c>
      <c r="BG58" s="14">
        <v>8</v>
      </c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10">
        <f t="shared" si="8"/>
        <v>1642</v>
      </c>
      <c r="CO58" s="11">
        <f t="shared" si="9"/>
        <v>22</v>
      </c>
      <c r="CP58" s="11">
        <f t="shared" si="10"/>
        <v>129</v>
      </c>
      <c r="CQ58" s="12">
        <f t="shared" si="11"/>
        <v>74.63636363636364</v>
      </c>
      <c r="CS58"/>
    </row>
    <row r="59" spans="1:97" ht="12.75">
      <c r="A59" s="14">
        <v>4771</v>
      </c>
      <c r="B59" s="15" t="s">
        <v>582</v>
      </c>
      <c r="C59" s="15" t="s">
        <v>428</v>
      </c>
      <c r="D59" s="14">
        <v>60</v>
      </c>
      <c r="E59" s="14">
        <v>4</v>
      </c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6"/>
      <c r="Q59" s="16"/>
      <c r="R59" s="16"/>
      <c r="S59" s="16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>
        <v>78</v>
      </c>
      <c r="BC59" s="14">
        <v>7</v>
      </c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10">
        <f>SUM(D59,F59,H59,J59,L59,N59,P59,R59,T59,V59,X59,Z59)+SUM(AB59,AD59,AF59,AH59,AJ59,AL59,AN59,AP59,AR59,AT59,AV59,AX59)+SUM(AZ59,BB59,BD59,BF59,BH59,BJ59,BL59,BN59,BP59,BR59,BT59,BV59)+SUM(BX59,BZ59,CB59,CD59,CF59,CH59,CJ59,CL59)</f>
        <v>138</v>
      </c>
      <c r="CO59" s="11">
        <f>COUNT(D59,F59,H59,J59,L59,N59,P59,R59,T59,V59,X59,Z59)+COUNT(AB59,AD59,AF59,AH59,AJ59,AL59,AN59,AP59,AR59,AT59,AV59,AX59)+COUNT(AZ59,BB59,BD59,BF59,BH59,BJ59,BL59,BN59,BP59,BR59,BT59,BV59)+COUNT(BX59,BZ59,CB59,CD59,CF59,CH59,CJ59,CL59)</f>
        <v>2</v>
      </c>
      <c r="CP59" s="11">
        <f>SUM(E59,G59,I59,K59,M59,O59,Q59,S59,U59,W59,Y59,AA59,AC59,AE59,AG59,AI59,AK59,AM59,AO59,AQ59,AS59,AU59,AW59,AY59,BA59,BC59)+SUM(BE59,BG59,BI59,BK59,BM59,BO59,BQ59,BS59,BU59,BW59)+SUM(BY59,CA59,CC59,CE59,CG59,CI59,CK59,CM59)</f>
        <v>11</v>
      </c>
      <c r="CQ59" s="12">
        <f>CN59/CO59</f>
        <v>69</v>
      </c>
      <c r="CS59"/>
    </row>
    <row r="60" spans="1:95" ht="12.75">
      <c r="A60" s="14">
        <v>4819</v>
      </c>
      <c r="B60" s="15" t="s">
        <v>429</v>
      </c>
      <c r="C60" s="15" t="s">
        <v>428</v>
      </c>
      <c r="D60" s="14"/>
      <c r="E60" s="14"/>
      <c r="F60" s="14"/>
      <c r="G60" s="14"/>
      <c r="H60" s="14">
        <v>78</v>
      </c>
      <c r="I60" s="14">
        <v>7</v>
      </c>
      <c r="J60" s="14">
        <v>80</v>
      </c>
      <c r="K60" s="14">
        <v>7</v>
      </c>
      <c r="L60" s="14"/>
      <c r="M60" s="14"/>
      <c r="N60" s="14"/>
      <c r="O60" s="14"/>
      <c r="P60" s="16"/>
      <c r="Q60" s="16"/>
      <c r="R60" s="16"/>
      <c r="S60" s="16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>
        <v>86</v>
      </c>
      <c r="AI60" s="14">
        <v>8</v>
      </c>
      <c r="AJ60" s="14">
        <v>72</v>
      </c>
      <c r="AK60" s="14">
        <v>5</v>
      </c>
      <c r="AL60" s="14">
        <v>76</v>
      </c>
      <c r="AM60" s="14">
        <v>6</v>
      </c>
      <c r="AN60" s="14">
        <v>70</v>
      </c>
      <c r="AO60" s="14">
        <v>5</v>
      </c>
      <c r="AP60" s="14">
        <v>76</v>
      </c>
      <c r="AQ60" s="14">
        <v>6</v>
      </c>
      <c r="AR60" s="14">
        <v>68</v>
      </c>
      <c r="AS60" s="14">
        <v>5</v>
      </c>
      <c r="AT60" s="14">
        <v>84</v>
      </c>
      <c r="AU60" s="14">
        <v>8</v>
      </c>
      <c r="AV60" s="14">
        <v>82</v>
      </c>
      <c r="AW60" s="14">
        <v>7</v>
      </c>
      <c r="AX60" s="14">
        <v>63</v>
      </c>
      <c r="AY60" s="14">
        <v>4</v>
      </c>
      <c r="AZ60" s="14">
        <v>80</v>
      </c>
      <c r="BA60" s="14">
        <v>7</v>
      </c>
      <c r="BB60" s="14">
        <v>70</v>
      </c>
      <c r="BC60" s="14">
        <v>5</v>
      </c>
      <c r="BD60" s="14">
        <v>60</v>
      </c>
      <c r="BE60" s="14">
        <v>3</v>
      </c>
      <c r="BF60" s="14">
        <v>68</v>
      </c>
      <c r="BG60" s="14">
        <v>4</v>
      </c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10">
        <f t="shared" si="8"/>
        <v>1113</v>
      </c>
      <c r="CO60" s="11">
        <f t="shared" si="9"/>
        <v>15</v>
      </c>
      <c r="CP60" s="11">
        <f t="shared" si="10"/>
        <v>87</v>
      </c>
      <c r="CQ60" s="12">
        <f t="shared" si="11"/>
        <v>74.2</v>
      </c>
    </row>
    <row r="61" spans="1:95" ht="12.75">
      <c r="A61" s="14">
        <v>5688</v>
      </c>
      <c r="B61" s="15" t="s">
        <v>430</v>
      </c>
      <c r="C61" s="15" t="s">
        <v>428</v>
      </c>
      <c r="D61" s="14">
        <v>72</v>
      </c>
      <c r="E61" s="14">
        <v>5</v>
      </c>
      <c r="F61" s="14"/>
      <c r="G61" s="14"/>
      <c r="H61" s="14">
        <v>82</v>
      </c>
      <c r="I61" s="14">
        <v>7</v>
      </c>
      <c r="J61" s="14">
        <v>52</v>
      </c>
      <c r="K61" s="14">
        <v>2</v>
      </c>
      <c r="L61" s="14">
        <v>68</v>
      </c>
      <c r="M61" s="14">
        <v>5</v>
      </c>
      <c r="N61" s="14">
        <v>68</v>
      </c>
      <c r="O61" s="14">
        <v>5</v>
      </c>
      <c r="P61" s="16">
        <v>78</v>
      </c>
      <c r="Q61" s="16">
        <v>6</v>
      </c>
      <c r="R61" s="16">
        <v>66</v>
      </c>
      <c r="S61" s="16">
        <v>3</v>
      </c>
      <c r="T61" s="14">
        <v>69</v>
      </c>
      <c r="U61" s="14">
        <v>5</v>
      </c>
      <c r="V61" s="14"/>
      <c r="W61" s="14"/>
      <c r="X61" s="14"/>
      <c r="Y61" s="14"/>
      <c r="Z61" s="14"/>
      <c r="AA61" s="14"/>
      <c r="AB61" s="14">
        <v>76</v>
      </c>
      <c r="AC61" s="14">
        <v>6</v>
      </c>
      <c r="AD61" s="14">
        <v>76</v>
      </c>
      <c r="AE61" s="14">
        <v>6</v>
      </c>
      <c r="AF61" s="14">
        <v>61</v>
      </c>
      <c r="AG61" s="14">
        <v>3</v>
      </c>
      <c r="AH61" s="14">
        <v>68</v>
      </c>
      <c r="AI61" s="14">
        <v>4</v>
      </c>
      <c r="AJ61" s="14">
        <v>72</v>
      </c>
      <c r="AK61" s="14">
        <v>5</v>
      </c>
      <c r="AL61" s="14">
        <v>79</v>
      </c>
      <c r="AM61" s="14">
        <v>7</v>
      </c>
      <c r="AN61" s="14">
        <v>62</v>
      </c>
      <c r="AO61" s="14">
        <v>3</v>
      </c>
      <c r="AP61" s="14"/>
      <c r="AQ61" s="14"/>
      <c r="AR61" s="14"/>
      <c r="AS61" s="14"/>
      <c r="AT61" s="14">
        <v>78</v>
      </c>
      <c r="AU61" s="14">
        <v>6</v>
      </c>
      <c r="AV61" s="14">
        <v>78</v>
      </c>
      <c r="AW61" s="14">
        <v>6</v>
      </c>
      <c r="AX61" s="14">
        <v>78</v>
      </c>
      <c r="AY61" s="14">
        <v>6</v>
      </c>
      <c r="AZ61" s="14">
        <v>69</v>
      </c>
      <c r="BA61" s="14">
        <v>5</v>
      </c>
      <c r="BB61" s="14">
        <v>78</v>
      </c>
      <c r="BC61" s="14">
        <v>7</v>
      </c>
      <c r="BD61" s="14">
        <v>73</v>
      </c>
      <c r="BE61" s="14">
        <v>6</v>
      </c>
      <c r="BF61" s="14">
        <v>67</v>
      </c>
      <c r="BG61" s="14">
        <v>5</v>
      </c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10">
        <f t="shared" si="8"/>
        <v>1570</v>
      </c>
      <c r="CO61" s="11">
        <f t="shared" si="9"/>
        <v>22</v>
      </c>
      <c r="CP61" s="11">
        <f t="shared" si="10"/>
        <v>113</v>
      </c>
      <c r="CQ61" s="12">
        <f t="shared" si="11"/>
        <v>71.36363636363636</v>
      </c>
    </row>
    <row r="62" spans="1:97" ht="12.75">
      <c r="A62" s="14">
        <v>5689</v>
      </c>
      <c r="B62" s="15" t="s">
        <v>432</v>
      </c>
      <c r="C62" s="15" t="s">
        <v>428</v>
      </c>
      <c r="D62" s="14">
        <v>74</v>
      </c>
      <c r="E62" s="14">
        <v>6</v>
      </c>
      <c r="F62" s="14">
        <v>74</v>
      </c>
      <c r="G62" s="14">
        <v>5</v>
      </c>
      <c r="H62" s="14"/>
      <c r="I62" s="14"/>
      <c r="J62" s="23">
        <v>90</v>
      </c>
      <c r="K62" s="23">
        <v>9</v>
      </c>
      <c r="L62" s="14">
        <v>65</v>
      </c>
      <c r="M62" s="14">
        <v>5</v>
      </c>
      <c r="N62" s="14"/>
      <c r="O62" s="14"/>
      <c r="P62" s="16">
        <v>72</v>
      </c>
      <c r="Q62" s="16">
        <v>5</v>
      </c>
      <c r="R62" s="16"/>
      <c r="S62" s="16"/>
      <c r="T62" s="14"/>
      <c r="U62" s="14"/>
      <c r="V62" s="14">
        <v>70</v>
      </c>
      <c r="W62" s="14">
        <v>6</v>
      </c>
      <c r="X62" s="14"/>
      <c r="Y62" s="14"/>
      <c r="Z62" s="14"/>
      <c r="AA62" s="14"/>
      <c r="AB62" s="14">
        <v>68</v>
      </c>
      <c r="AC62" s="14">
        <v>4</v>
      </c>
      <c r="AD62" s="14"/>
      <c r="AE62" s="14"/>
      <c r="AF62" s="14"/>
      <c r="AG62" s="14"/>
      <c r="AH62" s="14"/>
      <c r="AI62" s="14"/>
      <c r="AJ62" s="14">
        <v>59</v>
      </c>
      <c r="AK62" s="14">
        <v>4</v>
      </c>
      <c r="AL62" s="14"/>
      <c r="AM62" s="14"/>
      <c r="AN62" s="14">
        <v>70</v>
      </c>
      <c r="AO62" s="14">
        <v>6</v>
      </c>
      <c r="AP62" s="14">
        <v>63</v>
      </c>
      <c r="AQ62" s="14">
        <v>4</v>
      </c>
      <c r="AR62" s="14"/>
      <c r="AS62" s="14"/>
      <c r="AT62" s="14"/>
      <c r="AU62" s="14"/>
      <c r="AV62" s="14"/>
      <c r="AW62" s="14"/>
      <c r="AX62" s="14">
        <v>63</v>
      </c>
      <c r="AY62" s="14">
        <v>4</v>
      </c>
      <c r="AZ62" s="14">
        <v>61</v>
      </c>
      <c r="BA62" s="14">
        <v>4</v>
      </c>
      <c r="BB62" s="14"/>
      <c r="BC62" s="14"/>
      <c r="BD62" s="14">
        <v>72</v>
      </c>
      <c r="BE62" s="14">
        <v>6</v>
      </c>
      <c r="BF62" s="14">
        <v>51</v>
      </c>
      <c r="BG62" s="14">
        <v>3</v>
      </c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10">
        <f t="shared" si="8"/>
        <v>952</v>
      </c>
      <c r="CO62" s="11">
        <f t="shared" si="9"/>
        <v>14</v>
      </c>
      <c r="CP62" s="11">
        <f t="shared" si="10"/>
        <v>71</v>
      </c>
      <c r="CQ62" s="12">
        <f t="shared" si="11"/>
        <v>68</v>
      </c>
      <c r="CS62"/>
    </row>
    <row r="63" spans="1:95" ht="12.75">
      <c r="A63" s="14">
        <v>6663</v>
      </c>
      <c r="B63" s="15" t="s">
        <v>524</v>
      </c>
      <c r="C63" s="15" t="s">
        <v>428</v>
      </c>
      <c r="D63" s="14"/>
      <c r="E63" s="14"/>
      <c r="F63" s="14">
        <v>74</v>
      </c>
      <c r="G63" s="14">
        <v>6</v>
      </c>
      <c r="H63" s="17">
        <v>62</v>
      </c>
      <c r="I63" s="14">
        <v>5</v>
      </c>
      <c r="J63" s="14"/>
      <c r="K63" s="14"/>
      <c r="L63" s="14">
        <v>70</v>
      </c>
      <c r="M63" s="14">
        <v>5</v>
      </c>
      <c r="N63" s="14">
        <v>74</v>
      </c>
      <c r="O63" s="14">
        <v>6</v>
      </c>
      <c r="P63" s="16"/>
      <c r="Q63" s="16"/>
      <c r="R63" s="16">
        <v>52</v>
      </c>
      <c r="S63" s="16">
        <v>3</v>
      </c>
      <c r="T63" s="14"/>
      <c r="U63" s="14"/>
      <c r="V63" s="14">
        <v>68</v>
      </c>
      <c r="W63" s="14">
        <v>5</v>
      </c>
      <c r="X63" s="14"/>
      <c r="Y63" s="14"/>
      <c r="Z63" s="14"/>
      <c r="AA63" s="14"/>
      <c r="AB63" s="14"/>
      <c r="AC63" s="14"/>
      <c r="AD63" s="14"/>
      <c r="AE63" s="14"/>
      <c r="AF63" s="14">
        <v>47</v>
      </c>
      <c r="AG63" s="14">
        <v>3</v>
      </c>
      <c r="AH63" s="14"/>
      <c r="AI63" s="14"/>
      <c r="AJ63" s="14"/>
      <c r="AK63" s="14"/>
      <c r="AL63" s="14"/>
      <c r="AM63" s="14"/>
      <c r="AN63" s="14"/>
      <c r="AO63" s="14"/>
      <c r="AP63" s="14">
        <v>64</v>
      </c>
      <c r="AQ63" s="14">
        <v>5</v>
      </c>
      <c r="AR63" s="14"/>
      <c r="AS63" s="14"/>
      <c r="AT63" s="14"/>
      <c r="AU63" s="14"/>
      <c r="AV63" s="14"/>
      <c r="AW63" s="14"/>
      <c r="AX63" s="14">
        <v>45</v>
      </c>
      <c r="AY63" s="14">
        <v>2</v>
      </c>
      <c r="AZ63" s="14"/>
      <c r="BA63" s="14"/>
      <c r="BB63" s="14">
        <v>52</v>
      </c>
      <c r="BC63" s="14">
        <v>3</v>
      </c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10">
        <f t="shared" si="8"/>
        <v>608</v>
      </c>
      <c r="CO63" s="11">
        <f t="shared" si="9"/>
        <v>10</v>
      </c>
      <c r="CP63" s="11">
        <f t="shared" si="10"/>
        <v>43</v>
      </c>
      <c r="CQ63" s="12">
        <f t="shared" si="11"/>
        <v>60.8</v>
      </c>
    </row>
    <row r="64" spans="1:95" ht="12.75">
      <c r="A64" s="14">
        <v>1255</v>
      </c>
      <c r="B64" s="15" t="s">
        <v>136</v>
      </c>
      <c r="C64" s="15" t="s">
        <v>137</v>
      </c>
      <c r="D64" s="14">
        <v>64</v>
      </c>
      <c r="E64" s="14">
        <v>4</v>
      </c>
      <c r="F64" s="14">
        <v>58</v>
      </c>
      <c r="G64" s="14">
        <v>3</v>
      </c>
      <c r="H64" s="14">
        <v>78</v>
      </c>
      <c r="I64" s="14">
        <v>6</v>
      </c>
      <c r="J64" s="14">
        <v>78</v>
      </c>
      <c r="K64" s="14">
        <v>6</v>
      </c>
      <c r="L64" s="14">
        <v>57</v>
      </c>
      <c r="M64" s="14">
        <v>3</v>
      </c>
      <c r="N64" s="14">
        <v>74</v>
      </c>
      <c r="O64" s="14">
        <v>6</v>
      </c>
      <c r="P64" s="16">
        <v>74</v>
      </c>
      <c r="Q64" s="16">
        <v>6</v>
      </c>
      <c r="R64" s="16">
        <v>72</v>
      </c>
      <c r="S64" s="16">
        <v>6</v>
      </c>
      <c r="T64" s="14">
        <v>59</v>
      </c>
      <c r="U64" s="14">
        <v>3</v>
      </c>
      <c r="V64" s="14">
        <v>83</v>
      </c>
      <c r="W64" s="14">
        <v>8</v>
      </c>
      <c r="X64" s="14">
        <v>68</v>
      </c>
      <c r="Y64" s="14">
        <v>4</v>
      </c>
      <c r="Z64" s="14">
        <v>60</v>
      </c>
      <c r="AA64" s="14">
        <v>4</v>
      </c>
      <c r="AB64" s="14">
        <v>56</v>
      </c>
      <c r="AC64" s="14">
        <v>3</v>
      </c>
      <c r="AD64" s="14">
        <v>65</v>
      </c>
      <c r="AE64" s="14">
        <v>5</v>
      </c>
      <c r="AF64" s="14">
        <v>80</v>
      </c>
      <c r="AG64" s="14">
        <v>7</v>
      </c>
      <c r="AH64" s="14">
        <v>76</v>
      </c>
      <c r="AI64" s="14">
        <v>6</v>
      </c>
      <c r="AJ64" s="14">
        <v>66</v>
      </c>
      <c r="AK64" s="14">
        <v>4</v>
      </c>
      <c r="AL64" s="14">
        <v>62</v>
      </c>
      <c r="AM64" s="14">
        <v>4</v>
      </c>
      <c r="AN64" s="14">
        <v>76</v>
      </c>
      <c r="AO64" s="14">
        <v>6</v>
      </c>
      <c r="AP64" s="14">
        <v>78</v>
      </c>
      <c r="AQ64" s="14">
        <v>6</v>
      </c>
      <c r="AR64" s="14">
        <v>74</v>
      </c>
      <c r="AS64" s="14">
        <v>6</v>
      </c>
      <c r="AT64" s="14">
        <v>78</v>
      </c>
      <c r="AU64" s="14">
        <v>6</v>
      </c>
      <c r="AV64" s="14">
        <v>74</v>
      </c>
      <c r="AW64" s="14">
        <v>6</v>
      </c>
      <c r="AX64" s="14">
        <v>84</v>
      </c>
      <c r="AY64" s="14">
        <v>8</v>
      </c>
      <c r="AZ64" s="14">
        <v>72</v>
      </c>
      <c r="BA64" s="14">
        <v>6</v>
      </c>
      <c r="BB64" s="14">
        <v>80</v>
      </c>
      <c r="BC64" s="14">
        <v>7</v>
      </c>
      <c r="BD64" s="14">
        <v>61</v>
      </c>
      <c r="BE64" s="14">
        <v>4</v>
      </c>
      <c r="BF64" s="14">
        <v>80</v>
      </c>
      <c r="BG64" s="14">
        <v>7</v>
      </c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10">
        <f t="shared" si="8"/>
        <v>1987</v>
      </c>
      <c r="CO64" s="11">
        <f t="shared" si="9"/>
        <v>28</v>
      </c>
      <c r="CP64" s="11">
        <f t="shared" si="10"/>
        <v>150</v>
      </c>
      <c r="CQ64" s="12">
        <f t="shared" si="11"/>
        <v>70.96428571428571</v>
      </c>
    </row>
    <row r="65" spans="1:97" ht="12.75">
      <c r="A65" s="14">
        <v>1256</v>
      </c>
      <c r="B65" s="17" t="s">
        <v>138</v>
      </c>
      <c r="C65" s="15" t="s">
        <v>137</v>
      </c>
      <c r="D65" s="14">
        <v>66</v>
      </c>
      <c r="E65" s="14">
        <v>5</v>
      </c>
      <c r="F65" s="14"/>
      <c r="G65" s="14"/>
      <c r="H65" s="14"/>
      <c r="I65" s="14"/>
      <c r="J65" s="14">
        <v>47</v>
      </c>
      <c r="K65" s="14">
        <v>2</v>
      </c>
      <c r="L65" s="14">
        <v>58</v>
      </c>
      <c r="M65" s="14">
        <v>3</v>
      </c>
      <c r="N65" s="14"/>
      <c r="O65" s="14"/>
      <c r="P65" s="16">
        <v>54</v>
      </c>
      <c r="Q65" s="16">
        <v>2</v>
      </c>
      <c r="R65" s="16"/>
      <c r="S65" s="16"/>
      <c r="T65" s="14"/>
      <c r="U65" s="14"/>
      <c r="V65" s="14">
        <v>56</v>
      </c>
      <c r="W65" s="14">
        <v>4</v>
      </c>
      <c r="X65" s="14"/>
      <c r="Y65" s="14"/>
      <c r="Z65" s="14">
        <v>49</v>
      </c>
      <c r="AA65" s="14">
        <v>3</v>
      </c>
      <c r="AB65" s="14">
        <v>49</v>
      </c>
      <c r="AC65" s="14">
        <v>2</v>
      </c>
      <c r="AD65" s="14">
        <v>66</v>
      </c>
      <c r="AE65" s="14">
        <v>4</v>
      </c>
      <c r="AF65" s="14"/>
      <c r="AG65" s="14"/>
      <c r="AH65" s="14">
        <v>47</v>
      </c>
      <c r="AI65" s="14">
        <v>2</v>
      </c>
      <c r="AJ65" s="14"/>
      <c r="AK65" s="14"/>
      <c r="AL65" s="14">
        <v>69</v>
      </c>
      <c r="AM65" s="14">
        <v>6</v>
      </c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10">
        <f t="shared" si="8"/>
        <v>561</v>
      </c>
      <c r="CO65" s="11">
        <f t="shared" si="9"/>
        <v>10</v>
      </c>
      <c r="CP65" s="11">
        <f t="shared" si="10"/>
        <v>33</v>
      </c>
      <c r="CQ65" s="12">
        <f t="shared" si="11"/>
        <v>56.1</v>
      </c>
      <c r="CS65"/>
    </row>
    <row r="66" spans="1:97" ht="12.75">
      <c r="A66" s="14">
        <v>1516</v>
      </c>
      <c r="B66" s="17" t="s">
        <v>616</v>
      </c>
      <c r="C66" s="15" t="s">
        <v>137</v>
      </c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6"/>
      <c r="Q66" s="16"/>
      <c r="R66" s="16"/>
      <c r="S66" s="16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>
        <v>62</v>
      </c>
      <c r="AW66" s="14">
        <v>5</v>
      </c>
      <c r="AX66" s="14"/>
      <c r="AY66" s="14"/>
      <c r="AZ66" s="14"/>
      <c r="BA66" s="14"/>
      <c r="BB66" s="14">
        <v>58</v>
      </c>
      <c r="BC66" s="14">
        <v>3</v>
      </c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10">
        <f>SUM(D66,F66,H66,J66,L66,N66,P66,R66,T66,V66,X66,Z66)+SUM(AB66,AD66,AF66,AH66,AJ66,AL66,AN66,AP66,AR66,AT66,AV66,AX66)+SUM(AZ66,BB66,BD66,BF66,BH66,BJ66,BL66,BN66,BP66,BR66,BT66,BV66)+SUM(BX66,BZ66,CB66,CD66,CF66,CH66,CJ66,CL66)</f>
        <v>120</v>
      </c>
      <c r="CO66" s="11">
        <f>COUNT(D66,F66,H66,J66,L66,N66,P66,R66,T66,V66,X66,Z66)+COUNT(AB66,AD66,AF66,AH66,AJ66,AL66,AN66,AP66,AR66,AT66,AV66,AX66)+COUNT(AZ66,BB66,BD66,BF66,BH66,BJ66,BL66,BN66,BP66,BR66,BT66,BV66)+COUNT(BX66,BZ66,CB66,CD66,CF66,CH66,CJ66,CL66)</f>
        <v>2</v>
      </c>
      <c r="CP66" s="11">
        <f>SUM(E66,G66,I66,K66,M66,O66,Q66,S66,U66,W66,Y66,AA66,AC66,AE66,AG66,AI66,AK66,AM66,AO66,AQ66,AS66,AU66,AW66,AY66,BA66,BC66)+SUM(BE66,BG66,BI66,BK66,BM66,BO66,BQ66,BS66,BU66,BW66)+SUM(BY66,CA66,CC66,CE66,CG66,CI66,CK66,CM66)</f>
        <v>8</v>
      </c>
      <c r="CQ66" s="12">
        <f>CN66/CO66</f>
        <v>60</v>
      </c>
      <c r="CS66"/>
    </row>
    <row r="67" spans="1:95" ht="12.75">
      <c r="A67" s="14">
        <v>2359</v>
      </c>
      <c r="B67" s="17" t="s">
        <v>139</v>
      </c>
      <c r="C67" s="15" t="s">
        <v>137</v>
      </c>
      <c r="D67" s="14">
        <v>67</v>
      </c>
      <c r="E67" s="14">
        <v>5</v>
      </c>
      <c r="F67" s="14">
        <v>68</v>
      </c>
      <c r="G67" s="14">
        <v>5</v>
      </c>
      <c r="H67" s="14">
        <v>78</v>
      </c>
      <c r="I67" s="14">
        <v>7</v>
      </c>
      <c r="J67" s="14">
        <v>64</v>
      </c>
      <c r="K67" s="14">
        <v>4</v>
      </c>
      <c r="L67" s="14">
        <v>78</v>
      </c>
      <c r="M67" s="14">
        <v>6</v>
      </c>
      <c r="N67" s="14">
        <v>59</v>
      </c>
      <c r="O67" s="14">
        <v>4</v>
      </c>
      <c r="P67" s="16">
        <v>64</v>
      </c>
      <c r="Q67" s="16">
        <v>4</v>
      </c>
      <c r="R67" s="16">
        <v>60</v>
      </c>
      <c r="S67" s="16">
        <v>4</v>
      </c>
      <c r="T67" s="14">
        <v>70</v>
      </c>
      <c r="U67" s="14">
        <v>4</v>
      </c>
      <c r="V67" s="14">
        <v>59</v>
      </c>
      <c r="W67" s="14">
        <v>4</v>
      </c>
      <c r="X67" s="14">
        <v>71</v>
      </c>
      <c r="Y67" s="14">
        <v>5</v>
      </c>
      <c r="Z67" s="14">
        <v>72</v>
      </c>
      <c r="AA67" s="14">
        <v>5</v>
      </c>
      <c r="AB67" s="14">
        <v>66</v>
      </c>
      <c r="AC67" s="14">
        <v>4</v>
      </c>
      <c r="AD67" s="14">
        <v>78</v>
      </c>
      <c r="AE67" s="14">
        <v>7</v>
      </c>
      <c r="AF67" s="14">
        <v>71</v>
      </c>
      <c r="AG67" s="14">
        <v>5</v>
      </c>
      <c r="AH67" s="14">
        <v>66</v>
      </c>
      <c r="AI67" s="14">
        <v>5</v>
      </c>
      <c r="AJ67" s="14">
        <v>82</v>
      </c>
      <c r="AK67" s="14">
        <v>7</v>
      </c>
      <c r="AL67" s="14">
        <v>79</v>
      </c>
      <c r="AM67" s="14">
        <v>7</v>
      </c>
      <c r="AN67" s="14">
        <v>86</v>
      </c>
      <c r="AO67" s="14">
        <v>8</v>
      </c>
      <c r="AP67" s="14">
        <v>68</v>
      </c>
      <c r="AQ67" s="14">
        <v>4</v>
      </c>
      <c r="AR67" s="14">
        <v>72</v>
      </c>
      <c r="AS67" s="14">
        <v>5</v>
      </c>
      <c r="AT67" s="14">
        <v>75</v>
      </c>
      <c r="AU67" s="14">
        <v>6</v>
      </c>
      <c r="AV67" s="14">
        <v>50</v>
      </c>
      <c r="AW67" s="14">
        <v>2</v>
      </c>
      <c r="AX67" s="14">
        <v>56</v>
      </c>
      <c r="AY67" s="14">
        <v>3</v>
      </c>
      <c r="AZ67" s="14">
        <v>70</v>
      </c>
      <c r="BA67" s="14">
        <v>5</v>
      </c>
      <c r="BB67" s="14">
        <v>68</v>
      </c>
      <c r="BC67" s="14">
        <v>4</v>
      </c>
      <c r="BD67" s="14">
        <v>72</v>
      </c>
      <c r="BE67" s="14">
        <v>5</v>
      </c>
      <c r="BF67" s="14">
        <v>62</v>
      </c>
      <c r="BG67" s="14">
        <v>4</v>
      </c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10">
        <f t="shared" si="8"/>
        <v>1931</v>
      </c>
      <c r="CO67" s="11">
        <f t="shared" si="9"/>
        <v>28</v>
      </c>
      <c r="CP67" s="11">
        <f t="shared" si="10"/>
        <v>138</v>
      </c>
      <c r="CQ67" s="12">
        <f t="shared" si="11"/>
        <v>68.96428571428571</v>
      </c>
    </row>
    <row r="68" spans="1:95" ht="12.75">
      <c r="A68" s="14">
        <v>2448</v>
      </c>
      <c r="B68" s="17" t="s">
        <v>615</v>
      </c>
      <c r="C68" s="15" t="s">
        <v>137</v>
      </c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6"/>
      <c r="Q68" s="16"/>
      <c r="R68" s="16"/>
      <c r="S68" s="16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>
        <v>73</v>
      </c>
      <c r="AO68" s="14">
        <v>6</v>
      </c>
      <c r="AP68" s="14">
        <v>66</v>
      </c>
      <c r="AQ68" s="14">
        <v>5</v>
      </c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10">
        <f>SUM(D68,F68,H68,J68,L68,N68,P68,R68,T68,V68,X68,Z68)+SUM(AB68,AD68,AF68,AH68,AJ68,AL68,AN68,AP68,AR68,AT68,AV68,AX68)+SUM(AZ68,BB68,BD68,BF68,BH68,BJ68,BL68,BN68,BP68,BR68,BT68,BV68)+SUM(BX68,BZ68,CB68,CD68,CF68,CH68,CJ68,CL68)</f>
        <v>139</v>
      </c>
      <c r="CO68" s="11">
        <f>COUNT(D68,F68,H68,J68,L68,N68,P68,R68,T68,V68,X68,Z68)+COUNT(AB68,AD68,AF68,AH68,AJ68,AL68,AN68,AP68,AR68,AT68,AV68,AX68)+COUNT(AZ68,BB68,BD68,BF68,BH68,BJ68,BL68,BN68,BP68,BR68,BT68,BV68)+COUNT(BX68,BZ68,CB68,CD68,CF68,CH68,CJ68,CL68)</f>
        <v>2</v>
      </c>
      <c r="CP68" s="11">
        <f>SUM(E68,G68,I68,K68,M68,O68,Q68,S68,U68,W68,Y68,AA68,AC68,AE68,AG68,AI68,AK68,AM68,AO68,AQ68,AS68,AU68,AW68,AY68,BA68,BC68)+SUM(BE68,BG68,BI68,BK68,BM68,BO68,BQ68,BS68,BU68,BW68)+SUM(BY68,CA68,CC68,CE68,CG68,CI68,CK68,CM68)</f>
        <v>11</v>
      </c>
      <c r="CQ68" s="12">
        <f>CN68/CO68</f>
        <v>69.5</v>
      </c>
    </row>
    <row r="69" spans="1:95" ht="12.75">
      <c r="A69" s="14">
        <v>3014</v>
      </c>
      <c r="B69" s="17" t="s">
        <v>140</v>
      </c>
      <c r="C69" s="15" t="s">
        <v>137</v>
      </c>
      <c r="D69" s="14">
        <v>72</v>
      </c>
      <c r="E69" s="14">
        <v>6</v>
      </c>
      <c r="F69" s="14">
        <v>84</v>
      </c>
      <c r="G69" s="14">
        <v>8</v>
      </c>
      <c r="H69" s="14">
        <v>66</v>
      </c>
      <c r="I69" s="14">
        <v>4</v>
      </c>
      <c r="J69" s="14">
        <v>80</v>
      </c>
      <c r="K69" s="14">
        <v>7</v>
      </c>
      <c r="L69" s="14">
        <v>78</v>
      </c>
      <c r="M69" s="14">
        <v>6</v>
      </c>
      <c r="N69" s="14">
        <v>74</v>
      </c>
      <c r="O69" s="14">
        <v>6</v>
      </c>
      <c r="P69" s="16">
        <v>72</v>
      </c>
      <c r="Q69" s="16">
        <v>5</v>
      </c>
      <c r="R69" s="16">
        <v>72</v>
      </c>
      <c r="S69" s="16">
        <v>6</v>
      </c>
      <c r="T69" s="14">
        <v>68</v>
      </c>
      <c r="U69" s="14">
        <v>4</v>
      </c>
      <c r="V69" s="14">
        <v>80</v>
      </c>
      <c r="W69" s="14">
        <v>7</v>
      </c>
      <c r="X69" s="14">
        <v>74</v>
      </c>
      <c r="Y69" s="14">
        <v>6</v>
      </c>
      <c r="Z69" s="14">
        <v>82</v>
      </c>
      <c r="AA69" s="14">
        <v>7</v>
      </c>
      <c r="AB69" s="14">
        <v>86</v>
      </c>
      <c r="AC69" s="14">
        <v>8</v>
      </c>
      <c r="AD69" s="14">
        <v>79</v>
      </c>
      <c r="AE69" s="14">
        <v>7</v>
      </c>
      <c r="AF69" s="14">
        <v>86</v>
      </c>
      <c r="AG69" s="14">
        <v>8</v>
      </c>
      <c r="AH69" s="14">
        <v>82</v>
      </c>
      <c r="AI69" s="14">
        <v>7</v>
      </c>
      <c r="AJ69" s="14">
        <v>78</v>
      </c>
      <c r="AK69" s="14">
        <v>6</v>
      </c>
      <c r="AL69" s="14">
        <v>74</v>
      </c>
      <c r="AM69" s="14">
        <v>6</v>
      </c>
      <c r="AN69" s="14"/>
      <c r="AO69" s="14"/>
      <c r="AP69" s="14"/>
      <c r="AQ69" s="14"/>
      <c r="AR69" s="14"/>
      <c r="AS69" s="14"/>
      <c r="AT69" s="14"/>
      <c r="AU69" s="14"/>
      <c r="AV69" s="14">
        <v>76</v>
      </c>
      <c r="AW69" s="14">
        <v>6</v>
      </c>
      <c r="AX69" s="14">
        <v>53</v>
      </c>
      <c r="AY69" s="14">
        <v>3</v>
      </c>
      <c r="AZ69" s="14"/>
      <c r="BA69" s="14"/>
      <c r="BB69" s="14"/>
      <c r="BC69" s="14"/>
      <c r="BD69" s="14">
        <v>76</v>
      </c>
      <c r="BE69" s="14">
        <v>7</v>
      </c>
      <c r="BF69" s="14">
        <v>68</v>
      </c>
      <c r="BG69" s="14">
        <v>5</v>
      </c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10">
        <f t="shared" si="8"/>
        <v>1660</v>
      </c>
      <c r="CO69" s="11">
        <f t="shared" si="9"/>
        <v>22</v>
      </c>
      <c r="CP69" s="11">
        <f t="shared" si="10"/>
        <v>135</v>
      </c>
      <c r="CQ69" s="12">
        <f t="shared" si="11"/>
        <v>75.45454545454545</v>
      </c>
    </row>
    <row r="70" spans="1:97" ht="12.75">
      <c r="A70" s="14">
        <v>3583</v>
      </c>
      <c r="B70" s="17" t="s">
        <v>604</v>
      </c>
      <c r="C70" s="15" t="s">
        <v>137</v>
      </c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6"/>
      <c r="Q70" s="16"/>
      <c r="R70" s="16"/>
      <c r="S70" s="16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>
        <v>80</v>
      </c>
      <c r="AS70" s="14">
        <v>7</v>
      </c>
      <c r="AT70" s="14">
        <v>72</v>
      </c>
      <c r="AU70" s="14">
        <v>5</v>
      </c>
      <c r="AV70" s="14"/>
      <c r="AW70" s="14"/>
      <c r="AX70" s="14"/>
      <c r="AY70" s="14"/>
      <c r="AZ70" s="14">
        <v>70</v>
      </c>
      <c r="BA70" s="14">
        <v>4</v>
      </c>
      <c r="BB70" s="14">
        <v>73</v>
      </c>
      <c r="BC70" s="14">
        <v>6</v>
      </c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10">
        <f>SUM(D70,F70,H70,J70,L70,N70,P70,R70,T70,V70,X70,Z70)+SUM(AB70,AD70,AF70,AH70,AJ70,AL70,AN70,AP70,AR70,AT70,AV70,AX70)+SUM(AZ70,BB70,BD70,BF70,BH70,BJ70,BL70,BN70,BP70,BR70,BT70,BV70)+SUM(BX70,BZ70,CB70,CD70,CF70,CH70,CJ70,CL70)</f>
        <v>295</v>
      </c>
      <c r="CO70" s="11">
        <f>COUNT(D70,F70,H70,J70,L70,N70,P70,R70,T70,V70,X70,Z70)+COUNT(AB70,AD70,AF70,AH70,AJ70,AL70,AN70,AP70,AR70,AT70,AV70,AX70)+COUNT(AZ70,BB70,BD70,BF70,BH70,BJ70,BL70,BN70,BP70,BR70,BT70,BV70)+COUNT(BX70,BZ70,CB70,CD70,CF70,CH70,CJ70,CL70)</f>
        <v>4</v>
      </c>
      <c r="CP70" s="11">
        <f>SUM(E70,G70,I70,K70,M70,O70,Q70,S70,U70,W70,Y70,AA70,AC70,AE70,AG70,AI70,AK70,AM70,AO70,AQ70,AS70,AU70,AW70,AY70,BA70,BC70)+SUM(BE70,BG70,BI70,BK70,BM70,BO70,BQ70,BS70,BU70,BW70)+SUM(BY70,CA70,CC70,CE70,CG70,CI70,CK70,CM70)</f>
        <v>22</v>
      </c>
      <c r="CQ70" s="12">
        <f>CN70/CO70</f>
        <v>73.75</v>
      </c>
      <c r="CS70" t="s">
        <v>63</v>
      </c>
    </row>
    <row r="71" spans="1:95" ht="12.75">
      <c r="A71" s="14">
        <v>4805</v>
      </c>
      <c r="B71" s="17" t="s">
        <v>211</v>
      </c>
      <c r="C71" s="15" t="s">
        <v>137</v>
      </c>
      <c r="D71" s="14">
        <v>78</v>
      </c>
      <c r="E71" s="14">
        <v>7</v>
      </c>
      <c r="F71" s="14">
        <v>62</v>
      </c>
      <c r="G71" s="14">
        <v>4</v>
      </c>
      <c r="H71" s="14">
        <v>78</v>
      </c>
      <c r="I71" s="14">
        <v>7</v>
      </c>
      <c r="J71" s="14">
        <v>65</v>
      </c>
      <c r="K71" s="14">
        <v>5</v>
      </c>
      <c r="L71" s="14">
        <v>71</v>
      </c>
      <c r="M71" s="14">
        <v>5</v>
      </c>
      <c r="N71" s="14">
        <v>79</v>
      </c>
      <c r="O71" s="14">
        <v>7</v>
      </c>
      <c r="P71" s="16">
        <v>56</v>
      </c>
      <c r="Q71" s="16">
        <v>4</v>
      </c>
      <c r="R71" s="16">
        <v>73</v>
      </c>
      <c r="S71" s="16">
        <v>6</v>
      </c>
      <c r="T71" s="14">
        <v>58</v>
      </c>
      <c r="U71" s="14">
        <v>4</v>
      </c>
      <c r="V71" s="14"/>
      <c r="W71" s="14"/>
      <c r="X71" s="14">
        <v>46</v>
      </c>
      <c r="Y71" s="14">
        <v>1</v>
      </c>
      <c r="Z71" s="14"/>
      <c r="AA71" s="14"/>
      <c r="AB71" s="14"/>
      <c r="AC71" s="14"/>
      <c r="AD71" s="14"/>
      <c r="AE71" s="14"/>
      <c r="AF71" s="14">
        <v>44</v>
      </c>
      <c r="AG71" s="14">
        <v>1</v>
      </c>
      <c r="AH71" s="14"/>
      <c r="AI71" s="14"/>
      <c r="AJ71" s="14">
        <v>53</v>
      </c>
      <c r="AK71" s="14">
        <v>3</v>
      </c>
      <c r="AL71" s="14"/>
      <c r="AM71" s="14"/>
      <c r="AN71" s="14">
        <v>74</v>
      </c>
      <c r="AO71" s="14">
        <v>6</v>
      </c>
      <c r="AP71" s="14">
        <v>60</v>
      </c>
      <c r="AQ71" s="14">
        <v>4</v>
      </c>
      <c r="AR71" s="14">
        <v>62</v>
      </c>
      <c r="AS71" s="14">
        <v>4</v>
      </c>
      <c r="AT71" s="14">
        <v>52</v>
      </c>
      <c r="AU71" s="14">
        <v>4</v>
      </c>
      <c r="AV71" s="14"/>
      <c r="AW71" s="14"/>
      <c r="AX71" s="14">
        <v>52</v>
      </c>
      <c r="AY71" s="14">
        <v>2</v>
      </c>
      <c r="AZ71" s="14">
        <v>68</v>
      </c>
      <c r="BA71" s="14">
        <v>6</v>
      </c>
      <c r="BB71" s="14">
        <v>53</v>
      </c>
      <c r="BC71" s="14">
        <v>3</v>
      </c>
      <c r="BD71" s="14">
        <v>66</v>
      </c>
      <c r="BE71" s="14">
        <v>5</v>
      </c>
      <c r="BF71" s="14">
        <v>69</v>
      </c>
      <c r="BG71" s="14">
        <v>6</v>
      </c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10">
        <f t="shared" si="8"/>
        <v>1319</v>
      </c>
      <c r="CO71" s="11">
        <f t="shared" si="9"/>
        <v>21</v>
      </c>
      <c r="CP71" s="11">
        <f t="shared" si="10"/>
        <v>94</v>
      </c>
      <c r="CQ71" s="12">
        <f t="shared" si="11"/>
        <v>62.80952380952381</v>
      </c>
    </row>
    <row r="72" spans="1:97" ht="12.75">
      <c r="A72" s="14">
        <v>6661</v>
      </c>
      <c r="B72" s="17" t="s">
        <v>275</v>
      </c>
      <c r="C72" s="15" t="s">
        <v>137</v>
      </c>
      <c r="D72" s="14"/>
      <c r="E72" s="14"/>
      <c r="F72" s="14">
        <v>76</v>
      </c>
      <c r="G72" s="14">
        <v>6</v>
      </c>
      <c r="H72" s="14">
        <v>69</v>
      </c>
      <c r="I72" s="14">
        <v>5</v>
      </c>
      <c r="J72" s="14"/>
      <c r="K72" s="14"/>
      <c r="L72" s="14"/>
      <c r="M72" s="14"/>
      <c r="N72" s="14">
        <v>66</v>
      </c>
      <c r="O72" s="14">
        <v>5</v>
      </c>
      <c r="P72" s="16"/>
      <c r="Q72" s="16"/>
      <c r="R72" s="16">
        <v>61</v>
      </c>
      <c r="S72" s="16">
        <v>4</v>
      </c>
      <c r="T72" s="14">
        <v>69</v>
      </c>
      <c r="U72" s="14">
        <v>5</v>
      </c>
      <c r="V72" s="14">
        <v>59</v>
      </c>
      <c r="W72" s="14">
        <v>4</v>
      </c>
      <c r="X72" s="14">
        <v>69</v>
      </c>
      <c r="Y72" s="14">
        <v>6</v>
      </c>
      <c r="Z72" s="14">
        <v>55</v>
      </c>
      <c r="AA72" s="14">
        <v>3</v>
      </c>
      <c r="AB72" s="14">
        <v>62</v>
      </c>
      <c r="AC72" s="14">
        <v>5</v>
      </c>
      <c r="AD72" s="14">
        <v>78</v>
      </c>
      <c r="AE72" s="14">
        <v>7</v>
      </c>
      <c r="AF72" s="14">
        <v>46</v>
      </c>
      <c r="AG72" s="14">
        <v>3</v>
      </c>
      <c r="AH72" s="14">
        <v>69</v>
      </c>
      <c r="AI72" s="14">
        <v>5</v>
      </c>
      <c r="AJ72" s="14">
        <v>62</v>
      </c>
      <c r="AK72" s="14">
        <v>4</v>
      </c>
      <c r="AL72" s="14">
        <v>59</v>
      </c>
      <c r="AM72" s="14">
        <v>4</v>
      </c>
      <c r="AN72" s="14">
        <v>62</v>
      </c>
      <c r="AO72" s="14">
        <v>3</v>
      </c>
      <c r="AP72" s="14">
        <v>60</v>
      </c>
      <c r="AQ72" s="14">
        <v>4</v>
      </c>
      <c r="AR72" s="14">
        <v>71</v>
      </c>
      <c r="AS72" s="14">
        <v>6</v>
      </c>
      <c r="AT72" s="14">
        <v>62</v>
      </c>
      <c r="AU72" s="14">
        <v>4</v>
      </c>
      <c r="AV72" s="14">
        <v>62</v>
      </c>
      <c r="AW72" s="14">
        <v>5</v>
      </c>
      <c r="AX72" s="14">
        <v>64</v>
      </c>
      <c r="AY72" s="14">
        <v>4</v>
      </c>
      <c r="AZ72" s="14">
        <v>58</v>
      </c>
      <c r="BA72" s="14">
        <v>3</v>
      </c>
      <c r="BB72" s="14"/>
      <c r="BC72" s="14"/>
      <c r="BD72" s="14">
        <v>66</v>
      </c>
      <c r="BE72" s="14">
        <v>5</v>
      </c>
      <c r="BF72" s="14">
        <v>70</v>
      </c>
      <c r="BG72" s="14">
        <v>5</v>
      </c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10">
        <f t="shared" si="8"/>
        <v>1475</v>
      </c>
      <c r="CO72" s="11">
        <f t="shared" si="9"/>
        <v>23</v>
      </c>
      <c r="CP72" s="11">
        <f t="shared" si="10"/>
        <v>105</v>
      </c>
      <c r="CQ72" s="12">
        <f t="shared" si="11"/>
        <v>64.1304347826087</v>
      </c>
      <c r="CS72"/>
    </row>
  </sheetData>
  <sheetProtection/>
  <printOptions/>
  <pageMargins left="0.3937007874015748" right="0.1968503937007874" top="0.3937007874015748" bottom="0.3937007874015748" header="0" footer="0"/>
  <pageSetup fitToHeight="2" fitToWidth="1" horizontalDpi="600" verticalDpi="600" orientation="portrait" paperSize="9" scale="99" r:id="rId1"/>
  <rowBreaks count="1" manualBreakCount="1">
    <brk id="9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CS77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3" sqref="B3"/>
    </sheetView>
  </sheetViews>
  <sheetFormatPr defaultColWidth="6.7109375" defaultRowHeight="12.75"/>
  <cols>
    <col min="1" max="1" width="6.28125" style="2" bestFit="1" customWidth="1"/>
    <col min="2" max="2" width="31.140625" style="2" customWidth="1"/>
    <col min="3" max="3" width="27.7109375" style="2" bestFit="1" customWidth="1"/>
    <col min="4" max="7" width="3.8515625" style="2" hidden="1" customWidth="1"/>
    <col min="8" max="11" width="3.140625" style="2" hidden="1" customWidth="1"/>
    <col min="12" max="12" width="3.57421875" style="2" hidden="1" customWidth="1"/>
    <col min="13" max="13" width="3.7109375" style="2" hidden="1" customWidth="1"/>
    <col min="14" max="14" width="3.57421875" style="2" hidden="1" customWidth="1"/>
    <col min="15" max="15" width="3.28125" style="2" hidden="1" customWidth="1"/>
    <col min="16" max="16" width="3.8515625" style="4" hidden="1" customWidth="1"/>
    <col min="17" max="17" width="3.140625" style="4" hidden="1" customWidth="1"/>
    <col min="18" max="18" width="3.28125" style="4" hidden="1" customWidth="1"/>
    <col min="19" max="19" width="3.8515625" style="4" hidden="1" customWidth="1"/>
    <col min="20" max="23" width="3.7109375" style="2" hidden="1" customWidth="1"/>
    <col min="24" max="24" width="3.8515625" style="2" hidden="1" customWidth="1"/>
    <col min="25" max="25" width="3.7109375" style="2" hidden="1" customWidth="1"/>
    <col min="26" max="28" width="3.8515625" style="2" hidden="1" customWidth="1"/>
    <col min="29" max="29" width="4.00390625" style="2" hidden="1" customWidth="1"/>
    <col min="30" max="31" width="3.8515625" style="2" hidden="1" customWidth="1"/>
    <col min="32" max="33" width="3.28125" style="2" hidden="1" customWidth="1"/>
    <col min="34" max="34" width="3.421875" style="2" hidden="1" customWidth="1"/>
    <col min="35" max="35" width="3.28125" style="2" hidden="1" customWidth="1"/>
    <col min="36" max="36" width="3.7109375" style="2" hidden="1" customWidth="1"/>
    <col min="37" max="37" width="3.57421875" style="2" hidden="1" customWidth="1"/>
    <col min="38" max="38" width="3.7109375" style="2" hidden="1" customWidth="1"/>
    <col min="39" max="39" width="3.57421875" style="2" hidden="1" customWidth="1"/>
    <col min="40" max="47" width="3.7109375" style="2" hidden="1" customWidth="1"/>
    <col min="48" max="55" width="3.8515625" style="2" hidden="1" customWidth="1"/>
    <col min="56" max="59" width="3.8515625" style="2" customWidth="1"/>
    <col min="60" max="91" width="3.8515625" style="2" hidden="1" customWidth="1"/>
    <col min="92" max="92" width="7.28125" style="4" bestFit="1" customWidth="1"/>
    <col min="93" max="93" width="6.421875" style="4" customWidth="1"/>
    <col min="94" max="94" width="8.7109375" style="4" bestFit="1" customWidth="1"/>
    <col min="95" max="95" width="9.421875" style="4" bestFit="1" customWidth="1"/>
    <col min="96" max="96" width="4.421875" style="2" customWidth="1"/>
    <col min="97" max="97" width="2.7109375" style="2" customWidth="1"/>
    <col min="98" max="254" width="11.421875" style="2" customWidth="1"/>
    <col min="255" max="16384" width="6.7109375" style="2" customWidth="1"/>
  </cols>
  <sheetData>
    <row r="1" spans="1:93" ht="12.75">
      <c r="A1" s="1" t="s">
        <v>37</v>
      </c>
      <c r="C1" s="1"/>
      <c r="D1" s="2" t="s">
        <v>0</v>
      </c>
      <c r="H1" s="2" t="s">
        <v>1</v>
      </c>
      <c r="L1" s="2" t="s">
        <v>2</v>
      </c>
      <c r="P1" s="3" t="s">
        <v>3</v>
      </c>
      <c r="T1" s="2" t="s">
        <v>4</v>
      </c>
      <c r="X1" s="2" t="s">
        <v>5</v>
      </c>
      <c r="AB1" s="2" t="s">
        <v>6</v>
      </c>
      <c r="AF1" s="2" t="s">
        <v>7</v>
      </c>
      <c r="AJ1" s="2" t="s">
        <v>8</v>
      </c>
      <c r="AN1" s="2" t="s">
        <v>9</v>
      </c>
      <c r="AR1" s="2" t="s">
        <v>10</v>
      </c>
      <c r="AV1" s="2" t="s">
        <v>11</v>
      </c>
      <c r="AZ1" s="2" t="s">
        <v>12</v>
      </c>
      <c r="BD1" s="2" t="s">
        <v>13</v>
      </c>
      <c r="BH1" s="2" t="s">
        <v>14</v>
      </c>
      <c r="BL1" s="2" t="s">
        <v>15</v>
      </c>
      <c r="BP1" s="2" t="s">
        <v>16</v>
      </c>
      <c r="BT1" s="2" t="s">
        <v>17</v>
      </c>
      <c r="BX1" s="2" t="s">
        <v>18</v>
      </c>
      <c r="CB1" s="2" t="s">
        <v>19</v>
      </c>
      <c r="CF1" s="2" t="s">
        <v>20</v>
      </c>
      <c r="CJ1" s="2" t="s">
        <v>21</v>
      </c>
      <c r="CN1" s="5"/>
      <c r="CO1" s="6"/>
    </row>
    <row r="2" spans="2:93" ht="6" customHeight="1">
      <c r="B2" s="1"/>
      <c r="C2" s="1"/>
      <c r="P2" s="3"/>
      <c r="CO2" s="6"/>
    </row>
    <row r="3" spans="4:90" ht="12.75">
      <c r="D3" s="2" t="s">
        <v>22</v>
      </c>
      <c r="F3" s="2" t="s">
        <v>23</v>
      </c>
      <c r="H3" s="2" t="s">
        <v>22</v>
      </c>
      <c r="J3" s="2" t="s">
        <v>23</v>
      </c>
      <c r="L3" s="2" t="s">
        <v>22</v>
      </c>
      <c r="N3" s="2" t="s">
        <v>23</v>
      </c>
      <c r="P3" s="2" t="s">
        <v>22</v>
      </c>
      <c r="Q3" s="2"/>
      <c r="R3" s="2" t="s">
        <v>23</v>
      </c>
      <c r="T3" s="2" t="s">
        <v>22</v>
      </c>
      <c r="V3" s="2" t="s">
        <v>23</v>
      </c>
      <c r="X3" s="2" t="s">
        <v>22</v>
      </c>
      <c r="Z3" s="2" t="s">
        <v>23</v>
      </c>
      <c r="AB3" s="3" t="s">
        <v>22</v>
      </c>
      <c r="AC3" s="3"/>
      <c r="AD3" s="3" t="s">
        <v>23</v>
      </c>
      <c r="AE3" s="3"/>
      <c r="AF3" s="2" t="s">
        <v>22</v>
      </c>
      <c r="AH3" s="2" t="s">
        <v>23</v>
      </c>
      <c r="AJ3" s="2" t="s">
        <v>22</v>
      </c>
      <c r="AL3" s="2" t="s">
        <v>23</v>
      </c>
      <c r="AN3" s="2" t="s">
        <v>22</v>
      </c>
      <c r="AP3" s="2" t="s">
        <v>23</v>
      </c>
      <c r="AR3" s="2" t="s">
        <v>22</v>
      </c>
      <c r="AT3" s="2" t="s">
        <v>23</v>
      </c>
      <c r="AV3" s="2" t="s">
        <v>22</v>
      </c>
      <c r="AX3" s="2" t="s">
        <v>23</v>
      </c>
      <c r="AZ3" s="2" t="s">
        <v>22</v>
      </c>
      <c r="BB3" s="2" t="s">
        <v>23</v>
      </c>
      <c r="BD3" s="2" t="s">
        <v>22</v>
      </c>
      <c r="BF3" s="2" t="s">
        <v>23</v>
      </c>
      <c r="BH3" s="2" t="s">
        <v>22</v>
      </c>
      <c r="BJ3" s="2" t="s">
        <v>23</v>
      </c>
      <c r="BL3" s="2" t="s">
        <v>22</v>
      </c>
      <c r="BN3" s="2" t="s">
        <v>23</v>
      </c>
      <c r="BP3" s="2" t="s">
        <v>22</v>
      </c>
      <c r="BR3" s="2" t="s">
        <v>23</v>
      </c>
      <c r="BT3" s="2" t="s">
        <v>22</v>
      </c>
      <c r="BV3" s="2" t="s">
        <v>23</v>
      </c>
      <c r="BX3" s="2" t="s">
        <v>22</v>
      </c>
      <c r="BZ3" s="2" t="s">
        <v>23</v>
      </c>
      <c r="CB3" s="2" t="s">
        <v>22</v>
      </c>
      <c r="CD3" s="2" t="s">
        <v>23</v>
      </c>
      <c r="CF3" s="2" t="s">
        <v>22</v>
      </c>
      <c r="CH3" s="2" t="s">
        <v>23</v>
      </c>
      <c r="CJ3" s="2" t="s">
        <v>22</v>
      </c>
      <c r="CL3" s="2" t="s">
        <v>23</v>
      </c>
    </row>
    <row r="4" spans="1:95" s="1" customFormat="1" ht="12.75">
      <c r="A4" s="7" t="s">
        <v>24</v>
      </c>
      <c r="B4" s="8" t="s">
        <v>25</v>
      </c>
      <c r="C4" s="8" t="s">
        <v>26</v>
      </c>
      <c r="D4" s="7" t="s">
        <v>27</v>
      </c>
      <c r="E4" s="7" t="s">
        <v>28</v>
      </c>
      <c r="F4" s="7" t="s">
        <v>27</v>
      </c>
      <c r="G4" s="7" t="s">
        <v>28</v>
      </c>
      <c r="H4" s="7" t="s">
        <v>27</v>
      </c>
      <c r="I4" s="7" t="s">
        <v>28</v>
      </c>
      <c r="J4" s="7" t="s">
        <v>27</v>
      </c>
      <c r="K4" s="7" t="s">
        <v>28</v>
      </c>
      <c r="L4" s="7" t="s">
        <v>27</v>
      </c>
      <c r="M4" s="7" t="s">
        <v>28</v>
      </c>
      <c r="N4" s="7" t="s">
        <v>27</v>
      </c>
      <c r="O4" s="7" t="s">
        <v>28</v>
      </c>
      <c r="P4" s="7" t="s">
        <v>27</v>
      </c>
      <c r="Q4" s="7" t="s">
        <v>28</v>
      </c>
      <c r="R4" s="7" t="s">
        <v>27</v>
      </c>
      <c r="S4" s="7" t="s">
        <v>28</v>
      </c>
      <c r="T4" s="7" t="s">
        <v>27</v>
      </c>
      <c r="U4" s="7" t="s">
        <v>28</v>
      </c>
      <c r="V4" s="7" t="s">
        <v>27</v>
      </c>
      <c r="W4" s="7" t="s">
        <v>28</v>
      </c>
      <c r="X4" s="7" t="s">
        <v>27</v>
      </c>
      <c r="Y4" s="7" t="s">
        <v>28</v>
      </c>
      <c r="Z4" s="7" t="s">
        <v>27</v>
      </c>
      <c r="AA4" s="7" t="s">
        <v>28</v>
      </c>
      <c r="AB4" s="7" t="s">
        <v>27</v>
      </c>
      <c r="AC4" s="7" t="s">
        <v>28</v>
      </c>
      <c r="AD4" s="7" t="s">
        <v>27</v>
      </c>
      <c r="AE4" s="7" t="s">
        <v>28</v>
      </c>
      <c r="AF4" s="7" t="s">
        <v>27</v>
      </c>
      <c r="AG4" s="7" t="s">
        <v>28</v>
      </c>
      <c r="AH4" s="7" t="s">
        <v>27</v>
      </c>
      <c r="AI4" s="7" t="s">
        <v>28</v>
      </c>
      <c r="AJ4" s="7" t="s">
        <v>27</v>
      </c>
      <c r="AK4" s="7" t="s">
        <v>28</v>
      </c>
      <c r="AL4" s="7" t="s">
        <v>27</v>
      </c>
      <c r="AM4" s="7" t="s">
        <v>28</v>
      </c>
      <c r="AN4" s="7" t="s">
        <v>27</v>
      </c>
      <c r="AO4" s="7" t="s">
        <v>28</v>
      </c>
      <c r="AP4" s="7" t="s">
        <v>27</v>
      </c>
      <c r="AQ4" s="7" t="s">
        <v>28</v>
      </c>
      <c r="AR4" s="7" t="s">
        <v>27</v>
      </c>
      <c r="AS4" s="7" t="s">
        <v>28</v>
      </c>
      <c r="AT4" s="7" t="s">
        <v>27</v>
      </c>
      <c r="AU4" s="7" t="s">
        <v>28</v>
      </c>
      <c r="AV4" s="7" t="s">
        <v>27</v>
      </c>
      <c r="AW4" s="7" t="s">
        <v>28</v>
      </c>
      <c r="AX4" s="7" t="s">
        <v>27</v>
      </c>
      <c r="AY4" s="7" t="s">
        <v>28</v>
      </c>
      <c r="AZ4" s="7" t="s">
        <v>27</v>
      </c>
      <c r="BA4" s="7" t="s">
        <v>28</v>
      </c>
      <c r="BB4" s="7" t="s">
        <v>27</v>
      </c>
      <c r="BC4" s="7" t="s">
        <v>28</v>
      </c>
      <c r="BD4" s="7" t="s">
        <v>27</v>
      </c>
      <c r="BE4" s="7" t="s">
        <v>28</v>
      </c>
      <c r="BF4" s="7" t="s">
        <v>27</v>
      </c>
      <c r="BG4" s="7" t="s">
        <v>28</v>
      </c>
      <c r="BH4" s="7" t="s">
        <v>27</v>
      </c>
      <c r="BI4" s="7" t="s">
        <v>28</v>
      </c>
      <c r="BJ4" s="7" t="s">
        <v>27</v>
      </c>
      <c r="BK4" s="7" t="s">
        <v>28</v>
      </c>
      <c r="BL4" s="7" t="s">
        <v>27</v>
      </c>
      <c r="BM4" s="7" t="s">
        <v>28</v>
      </c>
      <c r="BN4" s="7" t="s">
        <v>27</v>
      </c>
      <c r="BO4" s="7" t="s">
        <v>28</v>
      </c>
      <c r="BP4" s="7" t="s">
        <v>27</v>
      </c>
      <c r="BQ4" s="7" t="s">
        <v>28</v>
      </c>
      <c r="BR4" s="7" t="s">
        <v>27</v>
      </c>
      <c r="BS4" s="7" t="s">
        <v>28</v>
      </c>
      <c r="BT4" s="7" t="s">
        <v>27</v>
      </c>
      <c r="BU4" s="7" t="s">
        <v>28</v>
      </c>
      <c r="BV4" s="7" t="s">
        <v>27</v>
      </c>
      <c r="BW4" s="7" t="s">
        <v>28</v>
      </c>
      <c r="BX4" s="7" t="s">
        <v>27</v>
      </c>
      <c r="BY4" s="7" t="s">
        <v>28</v>
      </c>
      <c r="BZ4" s="7" t="s">
        <v>27</v>
      </c>
      <c r="CA4" s="7" t="s">
        <v>28</v>
      </c>
      <c r="CB4" s="7" t="s">
        <v>27</v>
      </c>
      <c r="CC4" s="7" t="s">
        <v>28</v>
      </c>
      <c r="CD4" s="7" t="s">
        <v>27</v>
      </c>
      <c r="CE4" s="7" t="s">
        <v>28</v>
      </c>
      <c r="CF4" s="7" t="s">
        <v>27</v>
      </c>
      <c r="CG4" s="7" t="s">
        <v>28</v>
      </c>
      <c r="CH4" s="7" t="s">
        <v>27</v>
      </c>
      <c r="CI4" s="7" t="s">
        <v>28</v>
      </c>
      <c r="CJ4" s="7" t="s">
        <v>27</v>
      </c>
      <c r="CK4" s="7" t="s">
        <v>28</v>
      </c>
      <c r="CL4" s="7" t="s">
        <v>27</v>
      </c>
      <c r="CM4" s="7" t="s">
        <v>28</v>
      </c>
      <c r="CN4" s="8" t="s">
        <v>29</v>
      </c>
      <c r="CO4" s="8" t="s">
        <v>30</v>
      </c>
      <c r="CP4" s="8" t="s">
        <v>31</v>
      </c>
      <c r="CQ4" s="8" t="s">
        <v>32</v>
      </c>
    </row>
    <row r="5" spans="1:95" s="1" customFormat="1" ht="12.75">
      <c r="A5" s="15">
        <v>1972</v>
      </c>
      <c r="B5" s="24" t="s">
        <v>570</v>
      </c>
      <c r="C5" s="24" t="s">
        <v>162</v>
      </c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>
        <v>63</v>
      </c>
      <c r="Q5" s="15">
        <v>4</v>
      </c>
      <c r="R5" s="15"/>
      <c r="S5" s="15"/>
      <c r="T5" s="15">
        <v>80</v>
      </c>
      <c r="U5" s="15">
        <v>7</v>
      </c>
      <c r="V5" s="15">
        <v>56</v>
      </c>
      <c r="W5" s="15">
        <v>2</v>
      </c>
      <c r="X5" s="15"/>
      <c r="Y5" s="15"/>
      <c r="Z5" s="15"/>
      <c r="AA5" s="15"/>
      <c r="AB5" s="15">
        <v>64</v>
      </c>
      <c r="AC5" s="15">
        <v>4</v>
      </c>
      <c r="AD5" s="15">
        <v>68</v>
      </c>
      <c r="AE5" s="15">
        <v>5</v>
      </c>
      <c r="AF5" s="15">
        <v>65</v>
      </c>
      <c r="AG5" s="15">
        <v>4</v>
      </c>
      <c r="AH5" s="15">
        <v>64</v>
      </c>
      <c r="AI5" s="15">
        <v>4</v>
      </c>
      <c r="AJ5" s="15">
        <v>60</v>
      </c>
      <c r="AK5" s="15">
        <v>3</v>
      </c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>
        <v>71</v>
      </c>
      <c r="AW5" s="15">
        <v>5</v>
      </c>
      <c r="AX5" s="15">
        <v>78</v>
      </c>
      <c r="AY5" s="15">
        <v>6</v>
      </c>
      <c r="AZ5" s="15">
        <v>82</v>
      </c>
      <c r="BA5" s="15">
        <v>7</v>
      </c>
      <c r="BB5" s="15">
        <v>75</v>
      </c>
      <c r="BC5" s="15">
        <v>6</v>
      </c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0">
        <f>SUM(D5,F5,H5,J5,L5,N5,P5,R5,T5,V5,X5,Z5)+SUM(AB5,AD5,AF5,AH5,AJ5,AL5,AN5,AP5,AR5,AT5,AV5,AX5)+SUM(AZ5,BB5,BD5,BF5,BH5,BJ5,BL5,BN5,BP5,BR5,BT5,BV5)+SUM(BX5,BZ5,CB5,CD5,CF5,CH5,CJ5,CL5)</f>
        <v>826</v>
      </c>
      <c r="CO5" s="11">
        <f>COUNT(D5,F5,H5,J5,L5,N5,P5,R5,T5,V5,X5,Z5)+COUNT(AB5,AD5,AF5,AH5,AJ5,AL5,AN5,AP5,AR5,AT5,AV5,AX5)+COUNT(AZ5,BB5,BD5,BF5,BH5,BJ5,BL5,BN5,BP5,BR5,BT5,BV5)+COUNT(BX5,BZ5,CB5,CD5,CF5,CH5,CJ5,CL5)</f>
        <v>12</v>
      </c>
      <c r="CP5" s="11">
        <f>SUM(E5,G5,I5,K5,M5,O5,Q5,S5,U5,W5,Y5,AA5,AC5,AE5,AG5,AI5,AK5,AM5,AO5,AQ5,AS5,AU5,AW5,AY5,BA5,BC5)+SUM(BE5,BG5,BI5,BK5,BM5,BO5,BQ5,BS5,BU5,BW5)+SUM(BY5,CA5,CC5,CE5,CG5,CI5,CK5,CM5)</f>
        <v>57</v>
      </c>
      <c r="CQ5" s="12">
        <f>CN5/CO5</f>
        <v>68.83333333333333</v>
      </c>
    </row>
    <row r="6" spans="1:97" s="1" customFormat="1" ht="12.75">
      <c r="A6" s="14">
        <v>3378</v>
      </c>
      <c r="B6" s="17" t="s">
        <v>164</v>
      </c>
      <c r="C6" s="17" t="s">
        <v>162</v>
      </c>
      <c r="D6" s="14">
        <v>74</v>
      </c>
      <c r="E6" s="14">
        <v>6</v>
      </c>
      <c r="F6" s="14">
        <v>67</v>
      </c>
      <c r="G6" s="14">
        <v>5</v>
      </c>
      <c r="H6" s="14">
        <v>80</v>
      </c>
      <c r="I6" s="14">
        <v>7</v>
      </c>
      <c r="J6" s="14">
        <v>72</v>
      </c>
      <c r="K6" s="14">
        <v>5</v>
      </c>
      <c r="L6" s="14">
        <v>71</v>
      </c>
      <c r="M6" s="14">
        <v>5</v>
      </c>
      <c r="N6" s="14">
        <v>63</v>
      </c>
      <c r="O6" s="14">
        <v>5</v>
      </c>
      <c r="P6" s="16"/>
      <c r="Q6" s="16"/>
      <c r="R6" s="16">
        <v>62</v>
      </c>
      <c r="S6" s="16">
        <v>4</v>
      </c>
      <c r="T6" s="14">
        <v>76</v>
      </c>
      <c r="U6" s="14">
        <v>6</v>
      </c>
      <c r="V6" s="14">
        <v>78</v>
      </c>
      <c r="W6" s="14">
        <v>7</v>
      </c>
      <c r="X6" s="14"/>
      <c r="Y6" s="14"/>
      <c r="Z6" s="14"/>
      <c r="AA6" s="14"/>
      <c r="AB6" s="14"/>
      <c r="AC6" s="14"/>
      <c r="AD6" s="14"/>
      <c r="AE6" s="14"/>
      <c r="AF6" s="14">
        <v>59</v>
      </c>
      <c r="AG6" s="14">
        <v>4</v>
      </c>
      <c r="AH6" s="14">
        <v>76</v>
      </c>
      <c r="AI6" s="14">
        <v>6</v>
      </c>
      <c r="AJ6" s="14"/>
      <c r="AK6" s="14"/>
      <c r="AL6" s="14"/>
      <c r="AM6" s="14"/>
      <c r="AN6" s="14">
        <v>66</v>
      </c>
      <c r="AO6" s="14">
        <v>5</v>
      </c>
      <c r="AP6" s="14">
        <v>66</v>
      </c>
      <c r="AQ6" s="14">
        <v>4</v>
      </c>
      <c r="AR6" s="14">
        <v>74</v>
      </c>
      <c r="AS6" s="14">
        <v>6</v>
      </c>
      <c r="AT6" s="14">
        <v>62</v>
      </c>
      <c r="AU6" s="14">
        <v>4</v>
      </c>
      <c r="AV6" s="14">
        <v>78</v>
      </c>
      <c r="AW6" s="14">
        <v>7</v>
      </c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0">
        <f aca="true" t="shared" si="0" ref="CN6:CN45">SUM(D6,F6,H6,J6,L6,N6,P6,R6,T6,V6,X6,Z6)+SUM(AB6,AD6,AF6,AH6,AJ6,AL6,AN6,AP6,AR6,AT6,AV6,AX6)+SUM(AZ6,BB6,BD6,BF6,BH6,BJ6,BL6,BN6,BP6,BR6,BT6,BV6)+SUM(BX6,BZ6,CB6,CD6,CF6,CH6,CJ6,CL6)</f>
        <v>1124</v>
      </c>
      <c r="CO6" s="11">
        <f aca="true" t="shared" si="1" ref="CO6:CO45">COUNT(D6,F6,H6,J6,L6,N6,P6,R6,T6,V6,X6,Z6)+COUNT(AB6,AD6,AF6,AH6,AJ6,AL6,AN6,AP6,AR6,AT6,AV6,AX6)+COUNT(AZ6,BB6,BD6,BF6,BH6,BJ6,BL6,BN6,BP6,BR6,BT6,BV6)+COUNT(BX6,BZ6,CB6,CD6,CF6,CH6,CJ6,CL6)</f>
        <v>16</v>
      </c>
      <c r="CP6" s="11">
        <f aca="true" t="shared" si="2" ref="CP6:CP45">SUM(E6,G6,I6,K6,M6,O6,Q6,S6,U6,W6,Y6,AA6,AC6,AE6,AG6,AI6,AK6,AM6,AO6,AQ6,AS6,AU6,AW6,AY6,BA6,BC6)+SUM(BE6,BG6,BI6,BK6,BM6,BO6,BQ6,BS6,BU6,BW6)+SUM(BY6,CA6,CC6,CE6,CG6,CI6,CK6,CM6)</f>
        <v>86</v>
      </c>
      <c r="CQ6" s="12">
        <f aca="true" t="shared" si="3" ref="CQ6:CQ45">CN6/CO6</f>
        <v>70.25</v>
      </c>
      <c r="CR6" s="2"/>
      <c r="CS6"/>
    </row>
    <row r="7" spans="1:97" ht="12.75">
      <c r="A7" s="14">
        <v>3379</v>
      </c>
      <c r="B7" s="17" t="s">
        <v>215</v>
      </c>
      <c r="C7" s="17" t="s">
        <v>162</v>
      </c>
      <c r="D7" s="14"/>
      <c r="E7" s="14"/>
      <c r="F7" s="14">
        <v>64</v>
      </c>
      <c r="G7" s="14">
        <v>5</v>
      </c>
      <c r="H7" s="14"/>
      <c r="I7" s="14"/>
      <c r="J7" s="14"/>
      <c r="K7" s="14"/>
      <c r="L7" s="14">
        <v>61</v>
      </c>
      <c r="M7" s="14">
        <v>4</v>
      </c>
      <c r="N7" s="14"/>
      <c r="O7" s="14"/>
      <c r="P7" s="16"/>
      <c r="Q7" s="16"/>
      <c r="R7" s="16"/>
      <c r="S7" s="16"/>
      <c r="T7" s="14"/>
      <c r="U7" s="14"/>
      <c r="V7" s="14"/>
      <c r="W7" s="14"/>
      <c r="X7" s="14"/>
      <c r="Y7" s="14"/>
      <c r="Z7" s="14">
        <v>61</v>
      </c>
      <c r="AA7" s="14">
        <v>4</v>
      </c>
      <c r="AB7" s="14"/>
      <c r="AC7" s="14"/>
      <c r="AD7" s="14"/>
      <c r="AE7" s="14"/>
      <c r="AF7" s="14"/>
      <c r="AG7" s="14"/>
      <c r="AH7" s="14"/>
      <c r="AI7" s="14"/>
      <c r="AJ7" s="14">
        <v>69</v>
      </c>
      <c r="AK7" s="14">
        <v>5</v>
      </c>
      <c r="AL7" s="14">
        <v>63</v>
      </c>
      <c r="AM7" s="14">
        <v>4</v>
      </c>
      <c r="AN7" s="14">
        <v>72</v>
      </c>
      <c r="AO7" s="14">
        <v>5</v>
      </c>
      <c r="AP7" s="14">
        <v>68</v>
      </c>
      <c r="AQ7" s="14">
        <v>5</v>
      </c>
      <c r="AR7" s="14">
        <v>78</v>
      </c>
      <c r="AS7" s="14">
        <v>6</v>
      </c>
      <c r="AT7" s="14">
        <v>68</v>
      </c>
      <c r="AU7" s="14">
        <v>4</v>
      </c>
      <c r="AV7" s="14"/>
      <c r="AW7" s="14"/>
      <c r="AX7" s="14"/>
      <c r="AY7" s="14"/>
      <c r="AZ7" s="14"/>
      <c r="BA7" s="14"/>
      <c r="BB7" s="14"/>
      <c r="BC7" s="14"/>
      <c r="BD7" s="14">
        <v>70</v>
      </c>
      <c r="BE7" s="14">
        <v>4</v>
      </c>
      <c r="BF7" s="14">
        <v>64</v>
      </c>
      <c r="BG7" s="14">
        <v>5</v>
      </c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0">
        <f t="shared" si="0"/>
        <v>738</v>
      </c>
      <c r="CO7" s="11">
        <f t="shared" si="1"/>
        <v>11</v>
      </c>
      <c r="CP7" s="11">
        <f t="shared" si="2"/>
        <v>51</v>
      </c>
      <c r="CQ7" s="12">
        <f t="shared" si="3"/>
        <v>67.0909090909091</v>
      </c>
      <c r="CS7"/>
    </row>
    <row r="8" spans="1:97" ht="12.75">
      <c r="A8" s="14">
        <v>3380</v>
      </c>
      <c r="B8" s="17" t="s">
        <v>525</v>
      </c>
      <c r="C8" s="17" t="s">
        <v>162</v>
      </c>
      <c r="D8" s="14"/>
      <c r="E8" s="14"/>
      <c r="F8" s="14"/>
      <c r="G8" s="14"/>
      <c r="H8" s="14"/>
      <c r="I8" s="14"/>
      <c r="J8" s="14"/>
      <c r="K8" s="14"/>
      <c r="L8" s="14">
        <v>66</v>
      </c>
      <c r="M8" s="14">
        <v>5</v>
      </c>
      <c r="N8" s="14"/>
      <c r="O8" s="14"/>
      <c r="P8" s="16"/>
      <c r="Q8" s="16"/>
      <c r="R8" s="16"/>
      <c r="S8" s="16"/>
      <c r="T8" s="14"/>
      <c r="U8" s="14"/>
      <c r="V8" s="14"/>
      <c r="W8" s="14"/>
      <c r="X8" s="14">
        <v>64</v>
      </c>
      <c r="Y8" s="14">
        <v>5</v>
      </c>
      <c r="Z8" s="14">
        <v>65</v>
      </c>
      <c r="AA8" s="14">
        <v>4</v>
      </c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>
        <v>74</v>
      </c>
      <c r="AQ8" s="14">
        <v>6</v>
      </c>
      <c r="AR8" s="14">
        <v>77</v>
      </c>
      <c r="AS8" s="14">
        <v>7</v>
      </c>
      <c r="AT8" s="14">
        <v>52</v>
      </c>
      <c r="AU8" s="14">
        <v>3</v>
      </c>
      <c r="AV8" s="14"/>
      <c r="AW8" s="14"/>
      <c r="AX8" s="14"/>
      <c r="AY8" s="14"/>
      <c r="AZ8" s="14"/>
      <c r="BA8" s="14"/>
      <c r="BB8" s="14"/>
      <c r="BC8" s="14"/>
      <c r="BD8" s="14">
        <v>42</v>
      </c>
      <c r="BE8" s="14">
        <v>1</v>
      </c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0">
        <f>SUM(D8,F8,H8,J8,L8,N8,P8,R8,T8,V8,X8,Z8)+SUM(AB8,AD8,AF8,AH8,AJ8,AL8,AN8,AP8,AR8,AT8,AV8,AX8)+SUM(AZ8,BB8,BD8,BF8,BH8,BJ8,BL8,BN8,BP8,BR8,BT8,BV8)+SUM(BX8,BZ8,CB8,CD8,CF8,CH8,CJ8,CL8)</f>
        <v>440</v>
      </c>
      <c r="CO8" s="11">
        <f>COUNT(D8,F8,H8,J8,L8,N8,P8,R8,T8,V8,X8,Z8)+COUNT(AB8,AD8,AF8,AH8,AJ8,AL8,AN8,AP8,AR8,AT8,AV8,AX8)+COUNT(AZ8,BB8,BD8,BF8,BH8,BJ8,BL8,BN8,BP8,BR8,BT8,BV8)+COUNT(BX8,BZ8,CB8,CD8,CF8,CH8,CJ8,CL8)</f>
        <v>7</v>
      </c>
      <c r="CP8" s="11">
        <f>SUM(E8,G8,I8,K8,M8,O8,Q8,S8,U8,W8,Y8,AA8,AC8,AE8,AG8,AI8,AK8,AM8,AO8,AQ8,AS8,AU8,AW8,AY8,BA8,BC8)+SUM(BE8,BG8,BI8,BK8,BM8,BO8,BQ8,BS8,BU8,BW8)+SUM(BY8,CA8,CC8,CE8,CG8,CI8,CK8,CM8)</f>
        <v>31</v>
      </c>
      <c r="CQ8" s="12">
        <f>CN8/CO8</f>
        <v>62.857142857142854</v>
      </c>
      <c r="CS8" t="s">
        <v>63</v>
      </c>
    </row>
    <row r="9" spans="1:97" ht="12.75">
      <c r="A9" s="14">
        <v>3382</v>
      </c>
      <c r="B9" s="17" t="s">
        <v>451</v>
      </c>
      <c r="C9" s="15" t="s">
        <v>162</v>
      </c>
      <c r="D9" s="14"/>
      <c r="E9" s="14"/>
      <c r="F9" s="14"/>
      <c r="G9" s="14"/>
      <c r="H9" s="14">
        <v>70</v>
      </c>
      <c r="I9" s="14">
        <v>5</v>
      </c>
      <c r="J9" s="14">
        <v>67</v>
      </c>
      <c r="K9" s="14">
        <v>5</v>
      </c>
      <c r="L9" s="14"/>
      <c r="M9" s="14"/>
      <c r="N9" s="14"/>
      <c r="O9" s="14"/>
      <c r="P9" s="16">
        <v>64</v>
      </c>
      <c r="Q9" s="16">
        <v>5</v>
      </c>
      <c r="R9" s="16"/>
      <c r="S9" s="16"/>
      <c r="T9" s="14"/>
      <c r="U9" s="14"/>
      <c r="V9" s="14"/>
      <c r="W9" s="14"/>
      <c r="X9" s="14">
        <v>60</v>
      </c>
      <c r="Y9" s="14">
        <v>4</v>
      </c>
      <c r="Z9" s="14">
        <v>64</v>
      </c>
      <c r="AA9" s="14">
        <v>4</v>
      </c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>
        <v>64</v>
      </c>
      <c r="AO9" s="14">
        <v>4</v>
      </c>
      <c r="AP9" s="14"/>
      <c r="AQ9" s="14"/>
      <c r="AR9" s="14">
        <v>66</v>
      </c>
      <c r="AS9" s="14">
        <v>5</v>
      </c>
      <c r="AT9" s="14">
        <v>84</v>
      </c>
      <c r="AU9" s="14">
        <v>8</v>
      </c>
      <c r="AV9" s="14">
        <v>78</v>
      </c>
      <c r="AW9" s="14">
        <v>6</v>
      </c>
      <c r="AX9" s="14">
        <v>78</v>
      </c>
      <c r="AY9" s="14">
        <v>7</v>
      </c>
      <c r="AZ9" s="14"/>
      <c r="BA9" s="14"/>
      <c r="BB9" s="14"/>
      <c r="BC9" s="14"/>
      <c r="BD9" s="14">
        <v>86</v>
      </c>
      <c r="BE9" s="14">
        <v>8</v>
      </c>
      <c r="BF9" s="23">
        <v>90</v>
      </c>
      <c r="BG9" s="23">
        <v>9</v>
      </c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0">
        <f t="shared" si="0"/>
        <v>871</v>
      </c>
      <c r="CO9" s="11">
        <f t="shared" si="1"/>
        <v>12</v>
      </c>
      <c r="CP9" s="11">
        <f t="shared" si="2"/>
        <v>70</v>
      </c>
      <c r="CQ9" s="12">
        <f t="shared" si="3"/>
        <v>72.58333333333333</v>
      </c>
      <c r="CS9" t="s">
        <v>63</v>
      </c>
    </row>
    <row r="10" spans="1:97" ht="12.75">
      <c r="A10" s="14">
        <v>3384</v>
      </c>
      <c r="B10" s="17" t="s">
        <v>163</v>
      </c>
      <c r="C10" s="17" t="s">
        <v>162</v>
      </c>
      <c r="D10" s="14">
        <v>76</v>
      </c>
      <c r="E10" s="14">
        <v>7</v>
      </c>
      <c r="F10" s="14">
        <v>70</v>
      </c>
      <c r="G10" s="14">
        <v>5</v>
      </c>
      <c r="H10" s="14">
        <v>86</v>
      </c>
      <c r="I10" s="14">
        <v>8</v>
      </c>
      <c r="J10" s="14">
        <v>84</v>
      </c>
      <c r="K10" s="14">
        <v>8</v>
      </c>
      <c r="L10" s="14">
        <v>72</v>
      </c>
      <c r="M10" s="14">
        <v>5</v>
      </c>
      <c r="N10" s="14">
        <v>72</v>
      </c>
      <c r="O10" s="14">
        <v>5</v>
      </c>
      <c r="P10" s="16"/>
      <c r="Q10" s="16"/>
      <c r="R10" s="16"/>
      <c r="S10" s="16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>
        <v>74</v>
      </c>
      <c r="AG10" s="14">
        <v>6</v>
      </c>
      <c r="AH10" s="14">
        <v>76</v>
      </c>
      <c r="AI10" s="14">
        <v>6</v>
      </c>
      <c r="AJ10" s="14">
        <v>66</v>
      </c>
      <c r="AK10" s="14">
        <v>5</v>
      </c>
      <c r="AL10" s="14">
        <v>66</v>
      </c>
      <c r="AM10" s="14">
        <v>5</v>
      </c>
      <c r="AN10" s="14"/>
      <c r="AO10" s="14"/>
      <c r="AP10" s="14"/>
      <c r="AQ10" s="14"/>
      <c r="AR10" s="14"/>
      <c r="AS10" s="14"/>
      <c r="AT10" s="14"/>
      <c r="AU10" s="14"/>
      <c r="AV10" s="14">
        <v>72</v>
      </c>
      <c r="AW10" s="14">
        <v>6</v>
      </c>
      <c r="AX10" s="14">
        <v>82</v>
      </c>
      <c r="AY10" s="14">
        <v>7</v>
      </c>
      <c r="AZ10" s="14">
        <v>63</v>
      </c>
      <c r="BA10" s="14">
        <v>4</v>
      </c>
      <c r="BB10" s="14">
        <v>72</v>
      </c>
      <c r="BC10" s="14">
        <v>5</v>
      </c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0">
        <f t="shared" si="0"/>
        <v>1031</v>
      </c>
      <c r="CO10" s="11">
        <f t="shared" si="1"/>
        <v>14</v>
      </c>
      <c r="CP10" s="11">
        <f t="shared" si="2"/>
        <v>82</v>
      </c>
      <c r="CQ10" s="12">
        <f t="shared" si="3"/>
        <v>73.64285714285714</v>
      </c>
      <c r="CS10"/>
    </row>
    <row r="11" spans="1:97" ht="12.75">
      <c r="A11" s="14">
        <v>3386</v>
      </c>
      <c r="B11" s="17" t="s">
        <v>165</v>
      </c>
      <c r="C11" s="17" t="s">
        <v>162</v>
      </c>
      <c r="D11" s="14">
        <v>63</v>
      </c>
      <c r="E11" s="14">
        <v>4</v>
      </c>
      <c r="F11" s="14"/>
      <c r="G11" s="14"/>
      <c r="H11" s="23">
        <v>90</v>
      </c>
      <c r="I11" s="23">
        <v>9</v>
      </c>
      <c r="J11" s="14">
        <v>70</v>
      </c>
      <c r="K11" s="14">
        <v>5</v>
      </c>
      <c r="L11" s="14"/>
      <c r="M11" s="14"/>
      <c r="N11" s="14">
        <v>72</v>
      </c>
      <c r="O11" s="14">
        <v>6</v>
      </c>
      <c r="P11" s="16"/>
      <c r="Q11" s="16"/>
      <c r="R11" s="16">
        <v>84</v>
      </c>
      <c r="S11" s="16">
        <v>8</v>
      </c>
      <c r="T11" s="14"/>
      <c r="U11" s="14"/>
      <c r="V11" s="14">
        <v>82</v>
      </c>
      <c r="W11" s="14">
        <v>7</v>
      </c>
      <c r="X11" s="14">
        <v>70</v>
      </c>
      <c r="Y11" s="14">
        <v>6</v>
      </c>
      <c r="Z11" s="14">
        <v>51</v>
      </c>
      <c r="AA11" s="14">
        <v>2</v>
      </c>
      <c r="AB11" s="14">
        <v>64</v>
      </c>
      <c r="AC11" s="14">
        <v>4</v>
      </c>
      <c r="AD11" s="14">
        <v>75</v>
      </c>
      <c r="AE11" s="14">
        <v>6</v>
      </c>
      <c r="AF11" s="14">
        <v>80</v>
      </c>
      <c r="AG11" s="14">
        <v>7</v>
      </c>
      <c r="AH11" s="14">
        <v>80</v>
      </c>
      <c r="AI11" s="14">
        <v>7</v>
      </c>
      <c r="AJ11" s="14"/>
      <c r="AK11" s="14"/>
      <c r="AL11" s="14">
        <v>66</v>
      </c>
      <c r="AM11" s="14">
        <v>5</v>
      </c>
      <c r="AN11" s="14">
        <v>74</v>
      </c>
      <c r="AO11" s="14">
        <v>6</v>
      </c>
      <c r="AP11" s="14">
        <v>70</v>
      </c>
      <c r="AQ11" s="14">
        <v>4</v>
      </c>
      <c r="AR11" s="14">
        <v>73</v>
      </c>
      <c r="AS11" s="14">
        <v>6</v>
      </c>
      <c r="AT11" s="14">
        <v>62</v>
      </c>
      <c r="AU11" s="14">
        <v>3</v>
      </c>
      <c r="AV11" s="14"/>
      <c r="AW11" s="14"/>
      <c r="AX11" s="14"/>
      <c r="AY11" s="14"/>
      <c r="AZ11" s="14"/>
      <c r="BA11" s="14"/>
      <c r="BB11" s="14">
        <v>72</v>
      </c>
      <c r="BC11" s="14">
        <v>6</v>
      </c>
      <c r="BD11" s="14"/>
      <c r="BE11" s="14"/>
      <c r="BF11" s="14">
        <v>79</v>
      </c>
      <c r="BG11" s="14">
        <v>7</v>
      </c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0">
        <f t="shared" si="0"/>
        <v>1377</v>
      </c>
      <c r="CO11" s="11">
        <f t="shared" si="1"/>
        <v>19</v>
      </c>
      <c r="CP11" s="11">
        <f t="shared" si="2"/>
        <v>108</v>
      </c>
      <c r="CQ11" s="12">
        <f t="shared" si="3"/>
        <v>72.47368421052632</v>
      </c>
      <c r="CS11"/>
    </row>
    <row r="12" spans="1:97" ht="12.75">
      <c r="A12" s="14">
        <v>3388</v>
      </c>
      <c r="B12" s="17" t="s">
        <v>216</v>
      </c>
      <c r="C12" s="17" t="s">
        <v>162</v>
      </c>
      <c r="D12" s="14">
        <v>67</v>
      </c>
      <c r="E12" s="14">
        <v>5</v>
      </c>
      <c r="F12" s="14">
        <v>58</v>
      </c>
      <c r="G12" s="14">
        <v>4</v>
      </c>
      <c r="H12" s="14">
        <v>82</v>
      </c>
      <c r="I12" s="14">
        <v>7</v>
      </c>
      <c r="J12" s="14">
        <v>78</v>
      </c>
      <c r="K12" s="14">
        <v>7</v>
      </c>
      <c r="L12" s="14">
        <v>78</v>
      </c>
      <c r="M12" s="14">
        <v>6</v>
      </c>
      <c r="N12" s="14">
        <v>69</v>
      </c>
      <c r="O12" s="14">
        <v>5</v>
      </c>
      <c r="P12" s="16">
        <v>84</v>
      </c>
      <c r="Q12" s="16">
        <v>8</v>
      </c>
      <c r="R12" s="16">
        <v>76</v>
      </c>
      <c r="S12" s="16">
        <v>6</v>
      </c>
      <c r="T12" s="14"/>
      <c r="U12" s="14"/>
      <c r="V12" s="14"/>
      <c r="W12" s="14"/>
      <c r="X12" s="14">
        <v>70</v>
      </c>
      <c r="Y12" s="14">
        <v>5</v>
      </c>
      <c r="Z12" s="14"/>
      <c r="AA12" s="14"/>
      <c r="AB12" s="14">
        <v>63</v>
      </c>
      <c r="AC12" s="14">
        <v>4</v>
      </c>
      <c r="AD12" s="14">
        <v>72</v>
      </c>
      <c r="AE12" s="14">
        <v>5</v>
      </c>
      <c r="AF12" s="14"/>
      <c r="AG12" s="14"/>
      <c r="AH12" s="14"/>
      <c r="AI12" s="14"/>
      <c r="AJ12" s="14">
        <v>65</v>
      </c>
      <c r="AK12" s="14">
        <v>5</v>
      </c>
      <c r="AL12" s="14">
        <v>67</v>
      </c>
      <c r="AM12" s="14">
        <v>5</v>
      </c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>
        <v>78</v>
      </c>
      <c r="BE12" s="14">
        <v>7</v>
      </c>
      <c r="BF12" s="14">
        <v>70</v>
      </c>
      <c r="BG12" s="14">
        <v>5</v>
      </c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0">
        <f t="shared" si="0"/>
        <v>1077</v>
      </c>
      <c r="CO12" s="11">
        <f t="shared" si="1"/>
        <v>15</v>
      </c>
      <c r="CP12" s="11">
        <f t="shared" si="2"/>
        <v>84</v>
      </c>
      <c r="CQ12" s="12">
        <f t="shared" si="3"/>
        <v>71.8</v>
      </c>
      <c r="CS12"/>
    </row>
    <row r="13" spans="1:97" ht="12.75">
      <c r="A13" s="14">
        <v>3603</v>
      </c>
      <c r="B13" s="17" t="s">
        <v>253</v>
      </c>
      <c r="C13" s="17" t="s">
        <v>162</v>
      </c>
      <c r="D13" s="14">
        <v>56</v>
      </c>
      <c r="E13" s="14">
        <v>4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6"/>
      <c r="Q13" s="16"/>
      <c r="R13" s="16"/>
      <c r="S13" s="16"/>
      <c r="T13" s="14"/>
      <c r="U13" s="14"/>
      <c r="V13" s="14"/>
      <c r="W13" s="14"/>
      <c r="X13" s="14"/>
      <c r="Y13" s="14"/>
      <c r="Z13" s="14">
        <v>55</v>
      </c>
      <c r="AA13" s="14">
        <v>4</v>
      </c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>
        <v>62</v>
      </c>
      <c r="AQ13" s="14">
        <v>4</v>
      </c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0">
        <f t="shared" si="0"/>
        <v>173</v>
      </c>
      <c r="CO13" s="11">
        <f t="shared" si="1"/>
        <v>3</v>
      </c>
      <c r="CP13" s="11">
        <f t="shared" si="2"/>
        <v>12</v>
      </c>
      <c r="CQ13" s="12">
        <f t="shared" si="3"/>
        <v>57.666666666666664</v>
      </c>
      <c r="CS13"/>
    </row>
    <row r="14" spans="1:97" ht="12.75">
      <c r="A14" s="14">
        <v>3610</v>
      </c>
      <c r="B14" s="17" t="s">
        <v>620</v>
      </c>
      <c r="C14" s="17" t="s">
        <v>162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6"/>
      <c r="Q14" s="16"/>
      <c r="R14" s="16"/>
      <c r="S14" s="16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>
        <v>52</v>
      </c>
      <c r="BE14" s="14">
        <v>2</v>
      </c>
      <c r="BF14" s="14">
        <v>69</v>
      </c>
      <c r="BG14" s="14">
        <v>6</v>
      </c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0">
        <f>SUM(D14,F14,H14,J14,L14,N14,P14,R14,T14,V14,X14,Z14)+SUM(AB14,AD14,AF14,AH14,AJ14,AL14,AN14,AP14,AR14,AT14,AV14,AX14)+SUM(AZ14,BB14,BD14,BF14,BH14,BJ14,BL14,BN14,BP14,BR14,BT14,BV14)+SUM(BX14,BZ14,CB14,CD14,CF14,CH14,CJ14,CL14)</f>
        <v>121</v>
      </c>
      <c r="CO14" s="11">
        <f>COUNT(D14,F14,H14,J14,L14,N14,P14,R14,T14,V14,X14,Z14)+COUNT(AB14,AD14,AF14,AH14,AJ14,AL14,AN14,AP14,AR14,AT14,AV14,AX14)+COUNT(AZ14,BB14,BD14,BF14,BH14,BJ14,BL14,BN14,BP14,BR14,BT14,BV14)+COUNT(BX14,BZ14,CB14,CD14,CF14,CH14,CJ14,CL14)</f>
        <v>2</v>
      </c>
      <c r="CP14" s="11">
        <f>SUM(E14,G14,I14,K14,M14,O14,Q14,S14,U14,W14,Y14,AA14,AC14,AE14,AG14,AI14,AK14,AM14,AO14,AQ14,AS14,AU14,AW14,AY14,BA14,BC14)+SUM(BE14,BG14,BI14,BK14,BM14,BO14,BQ14,BS14,BU14,BW14)+SUM(BY14,CA14,CC14,CE14,CG14,CI14,CK14,CM14)</f>
        <v>8</v>
      </c>
      <c r="CQ14" s="12">
        <f>CN14/CO14</f>
        <v>60.5</v>
      </c>
      <c r="CS14" t="s">
        <v>63</v>
      </c>
    </row>
    <row r="15" spans="1:97" ht="12.75">
      <c r="A15" s="14">
        <v>4473</v>
      </c>
      <c r="B15" s="17" t="s">
        <v>249</v>
      </c>
      <c r="C15" s="17" t="s">
        <v>162</v>
      </c>
      <c r="D15" s="14"/>
      <c r="E15" s="14"/>
      <c r="F15" s="14">
        <v>58</v>
      </c>
      <c r="G15" s="14">
        <v>3</v>
      </c>
      <c r="H15" s="14"/>
      <c r="I15" s="14"/>
      <c r="J15" s="14"/>
      <c r="K15" s="14"/>
      <c r="L15" s="14"/>
      <c r="M15" s="14"/>
      <c r="N15" s="14">
        <v>77</v>
      </c>
      <c r="O15" s="14">
        <v>7</v>
      </c>
      <c r="P15" s="16">
        <v>76</v>
      </c>
      <c r="Q15" s="16">
        <v>7</v>
      </c>
      <c r="R15" s="16">
        <v>82</v>
      </c>
      <c r="S15" s="16">
        <v>7</v>
      </c>
      <c r="T15" s="14"/>
      <c r="U15" s="14"/>
      <c r="V15" s="14"/>
      <c r="W15" s="14"/>
      <c r="X15" s="14">
        <v>62</v>
      </c>
      <c r="Y15" s="14">
        <v>4</v>
      </c>
      <c r="Z15" s="14"/>
      <c r="AA15" s="14"/>
      <c r="AB15" s="14">
        <v>61</v>
      </c>
      <c r="AC15" s="14">
        <v>4</v>
      </c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>
        <v>53</v>
      </c>
      <c r="AO15" s="14">
        <v>4</v>
      </c>
      <c r="AP15" s="14"/>
      <c r="AQ15" s="14"/>
      <c r="AR15" s="14"/>
      <c r="AS15" s="14"/>
      <c r="AT15" s="14"/>
      <c r="AU15" s="14"/>
      <c r="AV15" s="14"/>
      <c r="AW15" s="14"/>
      <c r="AX15" s="14">
        <v>38</v>
      </c>
      <c r="AY15" s="14">
        <v>2</v>
      </c>
      <c r="AZ15" s="14">
        <v>71</v>
      </c>
      <c r="BA15" s="14">
        <v>5</v>
      </c>
      <c r="BB15" s="14">
        <v>62</v>
      </c>
      <c r="BC15" s="14">
        <v>5</v>
      </c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0">
        <f t="shared" si="0"/>
        <v>640</v>
      </c>
      <c r="CO15" s="11">
        <f t="shared" si="1"/>
        <v>10</v>
      </c>
      <c r="CP15" s="11">
        <f t="shared" si="2"/>
        <v>48</v>
      </c>
      <c r="CQ15" s="12">
        <f t="shared" si="3"/>
        <v>64</v>
      </c>
      <c r="CS15"/>
    </row>
    <row r="16" spans="1:97" ht="12.75">
      <c r="A16" s="14">
        <v>4963</v>
      </c>
      <c r="B16" s="17" t="s">
        <v>568</v>
      </c>
      <c r="C16" s="17" t="s">
        <v>162</v>
      </c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6"/>
      <c r="Q16" s="16"/>
      <c r="R16" s="16">
        <v>52</v>
      </c>
      <c r="S16" s="16">
        <v>3</v>
      </c>
      <c r="T16" s="14">
        <v>82</v>
      </c>
      <c r="U16" s="14">
        <v>7</v>
      </c>
      <c r="V16" s="14">
        <v>70</v>
      </c>
      <c r="W16" s="14">
        <v>5</v>
      </c>
      <c r="X16" s="14"/>
      <c r="Y16" s="14"/>
      <c r="Z16" s="14"/>
      <c r="AA16" s="14"/>
      <c r="AB16" s="14"/>
      <c r="AC16" s="14"/>
      <c r="AD16" s="14">
        <v>66</v>
      </c>
      <c r="AE16" s="14">
        <v>4</v>
      </c>
      <c r="AF16" s="14"/>
      <c r="AG16" s="14"/>
      <c r="AH16" s="14">
        <v>86</v>
      </c>
      <c r="AI16" s="14">
        <v>8</v>
      </c>
      <c r="AJ16" s="14">
        <v>64</v>
      </c>
      <c r="AK16" s="14">
        <v>3</v>
      </c>
      <c r="AL16" s="14">
        <v>57</v>
      </c>
      <c r="AM16" s="14">
        <v>3</v>
      </c>
      <c r="AN16" s="14"/>
      <c r="AO16" s="14"/>
      <c r="AP16" s="14"/>
      <c r="AQ16" s="14"/>
      <c r="AR16" s="14"/>
      <c r="AS16" s="14"/>
      <c r="AT16" s="14"/>
      <c r="AU16" s="14"/>
      <c r="AV16" s="14">
        <v>72</v>
      </c>
      <c r="AW16" s="14">
        <v>6</v>
      </c>
      <c r="AX16" s="14"/>
      <c r="AY16" s="14"/>
      <c r="AZ16" s="14">
        <v>78</v>
      </c>
      <c r="BA16" s="14">
        <v>7</v>
      </c>
      <c r="BB16" s="14">
        <v>49</v>
      </c>
      <c r="BC16" s="14">
        <v>3</v>
      </c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0">
        <f>SUM(D16,F16,H16,J16,L16,N16,P16,R16,T16,V16,X16,Z16)+SUM(AB16,AD16,AF16,AH16,AJ16,AL16,AN16,AP16,AR16,AT16,AV16,AX16)+SUM(AZ16,BB16,BD16,BF16,BH16,BJ16,BL16,BN16,BP16,BR16,BT16,BV16)+SUM(BX16,BZ16,CB16,CD16,CF16,CH16,CJ16,CL16)</f>
        <v>676</v>
      </c>
      <c r="CO16" s="11">
        <f>COUNT(D16,F16,H16,J16,L16,N16,P16,R16,T16,V16,X16,Z16)+COUNT(AB16,AD16,AF16,AH16,AJ16,AL16,AN16,AP16,AR16,AT16,AV16,AX16)+COUNT(AZ16,BB16,BD16,BF16,BH16,BJ16,BL16,BN16,BP16,BR16,BT16,BV16)+COUNT(BX16,BZ16,CB16,CD16,CF16,CH16,CJ16,CL16)</f>
        <v>10</v>
      </c>
      <c r="CP16" s="11">
        <f>SUM(E16,G16,I16,K16,M16,O16,Q16,S16,U16,W16,Y16,AA16,AC16,AE16,AG16,AI16,AK16,AM16,AO16,AQ16,AS16,AU16,AW16,AY16,BA16,BC16)+SUM(BE16,BG16,BI16,BK16,BM16,BO16,BQ16,BS16,BU16,BW16)+SUM(BY16,CA16,CC16,CE16,CG16,CI16,CK16,CM16)</f>
        <v>49</v>
      </c>
      <c r="CQ16" s="12">
        <f>CN16/CO16</f>
        <v>67.6</v>
      </c>
      <c r="CS16"/>
    </row>
    <row r="17" spans="1:97" ht="12.75">
      <c r="A17" s="14">
        <v>6305</v>
      </c>
      <c r="B17" s="17" t="s">
        <v>569</v>
      </c>
      <c r="C17" s="17" t="s">
        <v>162</v>
      </c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6">
        <v>65</v>
      </c>
      <c r="Q17" s="16">
        <v>5</v>
      </c>
      <c r="R17" s="16"/>
      <c r="S17" s="16"/>
      <c r="T17" s="14">
        <v>72</v>
      </c>
      <c r="U17" s="14">
        <v>5</v>
      </c>
      <c r="V17" s="14">
        <v>68</v>
      </c>
      <c r="W17" s="14">
        <v>5</v>
      </c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0">
        <f>SUM(D17,F17,H17,J17,L17,N17,P17,R17,T17,V17,X17,Z17)+SUM(AB17,AD17,AF17,AH17,AJ17,AL17,AN17,AP17,AR17,AT17,AV17,AX17)+SUM(AZ17,BB17,BD17,BF17,BH17,BJ17,BL17,BN17,BP17,BR17,BT17,BV17)+SUM(BX17,BZ17,CB17,CD17,CF17,CH17,CJ17,CL17)</f>
        <v>205</v>
      </c>
      <c r="CO17" s="11">
        <f>COUNT(D17,F17,H17,J17,L17,N17,P17,R17,T17,V17,X17,Z17)+COUNT(AB17,AD17,AF17,AH17,AJ17,AL17,AN17,AP17,AR17,AT17,AV17,AX17)+COUNT(AZ17,BB17,BD17,BF17,BH17,BJ17,BL17,BN17,BP17,BR17,BT17,BV17)+COUNT(BX17,BZ17,CB17,CD17,CF17,CH17,CJ17,CL17)</f>
        <v>3</v>
      </c>
      <c r="CP17" s="11">
        <f>SUM(E17,G17,I17,K17,M17,O17,Q17,S17,U17,W17,Y17,AA17,AC17,AE17,AG17,AI17,AK17,AM17,AO17,AQ17,AS17,AU17,AW17,AY17,BA17,BC17)+SUM(BE17,BG17,BI17,BK17,BM17,BO17,BQ17,BS17,BU17,BW17)+SUM(BY17,CA17,CC17,CE17,CG17,CI17,CK17,CM17)</f>
        <v>15</v>
      </c>
      <c r="CQ17" s="12">
        <f>CN17/CO17</f>
        <v>68.33333333333333</v>
      </c>
      <c r="CS17"/>
    </row>
    <row r="18" spans="1:97" ht="12.75">
      <c r="A18" s="14">
        <v>6624</v>
      </c>
      <c r="B18" s="17" t="s">
        <v>567</v>
      </c>
      <c r="C18" s="17" t="s">
        <v>162</v>
      </c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6"/>
      <c r="Q18" s="16"/>
      <c r="R18" s="16"/>
      <c r="S18" s="16"/>
      <c r="T18" s="14">
        <v>73</v>
      </c>
      <c r="U18" s="14">
        <v>6</v>
      </c>
      <c r="V18" s="14"/>
      <c r="W18" s="14"/>
      <c r="X18" s="14"/>
      <c r="Y18" s="14"/>
      <c r="Z18" s="14"/>
      <c r="AA18" s="14"/>
      <c r="AB18" s="14">
        <v>67</v>
      </c>
      <c r="AC18" s="14">
        <v>5</v>
      </c>
      <c r="AD18" s="14">
        <v>66</v>
      </c>
      <c r="AE18" s="14">
        <v>4</v>
      </c>
      <c r="AF18" s="14">
        <v>79</v>
      </c>
      <c r="AG18" s="14">
        <v>7</v>
      </c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>
        <v>63</v>
      </c>
      <c r="AY18" s="14">
        <v>4</v>
      </c>
      <c r="AZ18" s="14">
        <v>60</v>
      </c>
      <c r="BA18" s="14">
        <v>4</v>
      </c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0">
        <f>SUM(D18,F18,H18,J18,L18,N18,P18,R18,T18,V18,X18,Z18)+SUM(AB18,AD18,AF18,AH18,AJ18,AL18,AN18,AP18,AR18,AT18,AV18,AX18)+SUM(AZ18,BB18,BD18,BF18,BH18,BJ18,BL18,BN18,BP18,BR18,BT18,BV18)+SUM(BX18,BZ18,CB18,CD18,CF18,CH18,CJ18,CL18)</f>
        <v>408</v>
      </c>
      <c r="CO18" s="11">
        <f>COUNT(D18,F18,H18,J18,L18,N18,P18,R18,T18,V18,X18,Z18)+COUNT(AB18,AD18,AF18,AH18,AJ18,AL18,AN18,AP18,AR18,AT18,AV18,AX18)+COUNT(AZ18,BB18,BD18,BF18,BH18,BJ18,BL18,BN18,BP18,BR18,BT18,BV18)+COUNT(BX18,BZ18,CB18,CD18,CF18,CH18,CJ18,CL18)</f>
        <v>6</v>
      </c>
      <c r="CP18" s="11">
        <f>SUM(E18,G18,I18,K18,M18,O18,Q18,S18,U18,W18,Y18,AA18,AC18,AE18,AG18,AI18,AK18,AM18,AO18,AQ18,AS18,AU18,AW18,AY18,BA18,BC18)+SUM(BE18,BG18,BI18,BK18,BM18,BO18,BQ18,BS18,BU18,BW18)+SUM(BY18,CA18,CC18,CE18,CG18,CI18,CK18,CM18)</f>
        <v>30</v>
      </c>
      <c r="CQ18" s="12">
        <f>CN18/CO18</f>
        <v>68</v>
      </c>
      <c r="CS18"/>
    </row>
    <row r="19" spans="1:97" ht="12.75">
      <c r="A19" s="14">
        <v>1788</v>
      </c>
      <c r="B19" s="17" t="s">
        <v>526</v>
      </c>
      <c r="C19" s="17" t="s">
        <v>276</v>
      </c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>
        <v>58</v>
      </c>
      <c r="O19" s="14">
        <v>3</v>
      </c>
      <c r="P19" s="16"/>
      <c r="Q19" s="16"/>
      <c r="R19" s="16"/>
      <c r="S19" s="16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0">
        <f>SUM(D19,F19,H19,J19,L19,N19,P19,R19,T19,V19,X19,Z19)+SUM(AB19,AD19,AF19,AH19,AJ19,AL19,AN19,AP19,AR19,AT19,AV19,AX19)+SUM(AZ19,BB19,BD19,BF19,BH19,BJ19,BL19,BN19,BP19,BR19,BT19,BV19)+SUM(BX19,BZ19,CB19,CD19,CF19,CH19,CJ19,CL19)</f>
        <v>58</v>
      </c>
      <c r="CO19" s="11">
        <f>COUNT(D19,F19,H19,J19,L19,N19,P19,R19,T19,V19,X19,Z19)+COUNT(AB19,AD19,AF19,AH19,AJ19,AL19,AN19,AP19,AR19,AT19,AV19,AX19)+COUNT(AZ19,BB19,BD19,BF19,BH19,BJ19,BL19,BN19,BP19,BR19,BT19,BV19)+COUNT(BX19,BZ19,CB19,CD19,CF19,CH19,CJ19,CL19)</f>
        <v>1</v>
      </c>
      <c r="CP19" s="11">
        <f>SUM(E19,G19,I19,K19,M19,O19,Q19,S19,U19,W19,Y19,AA19,AC19,AE19,AG19,AI19,AK19,AM19,AO19,AQ19,AS19,AU19,AW19,AY19,BA19,BC19)+SUM(BE19,BG19,BI19,BK19,BM19,BO19,BQ19,BS19,BU19,BW19)+SUM(BY19,CA19,CC19,CE19,CG19,CI19,CK19,CM19)</f>
        <v>3</v>
      </c>
      <c r="CQ19" s="12">
        <f>CN19/CO19</f>
        <v>58</v>
      </c>
      <c r="CS19"/>
    </row>
    <row r="20" spans="1:97" ht="12.75">
      <c r="A20" s="15">
        <v>4425</v>
      </c>
      <c r="B20" s="24" t="s">
        <v>259</v>
      </c>
      <c r="C20" s="24" t="s">
        <v>276</v>
      </c>
      <c r="D20" s="15">
        <v>78</v>
      </c>
      <c r="E20" s="15">
        <v>7</v>
      </c>
      <c r="F20" s="15">
        <v>68</v>
      </c>
      <c r="G20" s="15">
        <v>4</v>
      </c>
      <c r="H20" s="15">
        <v>70</v>
      </c>
      <c r="I20" s="15">
        <v>5</v>
      </c>
      <c r="J20" s="15">
        <v>60</v>
      </c>
      <c r="K20" s="15">
        <v>3</v>
      </c>
      <c r="L20" s="15">
        <v>72</v>
      </c>
      <c r="M20" s="15">
        <v>5</v>
      </c>
      <c r="N20" s="15">
        <v>86</v>
      </c>
      <c r="O20" s="15">
        <v>8</v>
      </c>
      <c r="P20" s="27">
        <v>68</v>
      </c>
      <c r="Q20" s="27">
        <v>4</v>
      </c>
      <c r="R20" s="27">
        <v>82</v>
      </c>
      <c r="S20" s="27">
        <v>7</v>
      </c>
      <c r="T20" s="15">
        <v>76</v>
      </c>
      <c r="U20" s="15">
        <v>6</v>
      </c>
      <c r="V20" s="15">
        <v>48</v>
      </c>
      <c r="W20" s="15">
        <v>2</v>
      </c>
      <c r="X20" s="15">
        <v>61</v>
      </c>
      <c r="Y20" s="15">
        <v>4</v>
      </c>
      <c r="Z20" s="15">
        <v>73</v>
      </c>
      <c r="AA20" s="15">
        <v>6</v>
      </c>
      <c r="AB20" s="15">
        <v>72</v>
      </c>
      <c r="AC20" s="15">
        <v>5</v>
      </c>
      <c r="AD20" s="15">
        <v>79</v>
      </c>
      <c r="AE20" s="15">
        <v>7</v>
      </c>
      <c r="AF20" s="15"/>
      <c r="AG20" s="15"/>
      <c r="AH20" s="15"/>
      <c r="AI20" s="15"/>
      <c r="AJ20" s="15"/>
      <c r="AK20" s="15"/>
      <c r="AL20" s="15">
        <v>63</v>
      </c>
      <c r="AM20" s="15">
        <v>4</v>
      </c>
      <c r="AN20" s="15">
        <v>72</v>
      </c>
      <c r="AO20" s="15">
        <v>5</v>
      </c>
      <c r="AP20" s="15">
        <v>70</v>
      </c>
      <c r="AQ20" s="15">
        <v>5</v>
      </c>
      <c r="AR20" s="15">
        <v>71</v>
      </c>
      <c r="AS20" s="15">
        <v>6</v>
      </c>
      <c r="AT20" s="15">
        <v>76</v>
      </c>
      <c r="AU20" s="15">
        <v>6</v>
      </c>
      <c r="AV20" s="15">
        <v>72</v>
      </c>
      <c r="AW20" s="15">
        <v>6</v>
      </c>
      <c r="AX20" s="15">
        <v>74</v>
      </c>
      <c r="AY20" s="15">
        <v>5</v>
      </c>
      <c r="AZ20" s="15">
        <v>70</v>
      </c>
      <c r="BA20" s="15">
        <v>5</v>
      </c>
      <c r="BB20" s="15">
        <v>71</v>
      </c>
      <c r="BC20" s="15">
        <v>5</v>
      </c>
      <c r="BD20" s="15">
        <v>74</v>
      </c>
      <c r="BE20" s="15">
        <v>6</v>
      </c>
      <c r="BF20" s="15">
        <v>74</v>
      </c>
      <c r="BG20" s="15">
        <v>6</v>
      </c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0">
        <f t="shared" si="0"/>
        <v>1780</v>
      </c>
      <c r="CO20" s="11">
        <f t="shared" si="1"/>
        <v>25</v>
      </c>
      <c r="CP20" s="11">
        <f t="shared" si="2"/>
        <v>132</v>
      </c>
      <c r="CQ20" s="12">
        <f t="shared" si="3"/>
        <v>71.2</v>
      </c>
      <c r="CR20" s="1"/>
      <c r="CS20" s="1"/>
    </row>
    <row r="21" spans="1:95" ht="12.75">
      <c r="A21" s="14">
        <v>5316</v>
      </c>
      <c r="B21" s="17" t="s">
        <v>168</v>
      </c>
      <c r="C21" s="17" t="s">
        <v>276</v>
      </c>
      <c r="D21" s="14">
        <v>74</v>
      </c>
      <c r="E21" s="14">
        <v>5</v>
      </c>
      <c r="F21" s="14">
        <v>67</v>
      </c>
      <c r="G21" s="14">
        <v>6</v>
      </c>
      <c r="H21" s="14">
        <v>68</v>
      </c>
      <c r="I21" s="14">
        <v>5</v>
      </c>
      <c r="J21" s="14">
        <v>56</v>
      </c>
      <c r="K21" s="14">
        <v>2</v>
      </c>
      <c r="L21" s="14">
        <v>80</v>
      </c>
      <c r="M21" s="14">
        <v>7</v>
      </c>
      <c r="N21" s="14">
        <v>68</v>
      </c>
      <c r="O21" s="14">
        <v>4</v>
      </c>
      <c r="P21" s="16">
        <v>66</v>
      </c>
      <c r="Q21" s="16">
        <v>5</v>
      </c>
      <c r="R21" s="16">
        <v>56</v>
      </c>
      <c r="S21" s="16">
        <v>3</v>
      </c>
      <c r="T21" s="14"/>
      <c r="U21" s="14"/>
      <c r="V21" s="14">
        <v>64</v>
      </c>
      <c r="W21" s="14">
        <v>4</v>
      </c>
      <c r="X21" s="14">
        <v>70</v>
      </c>
      <c r="Y21" s="14">
        <v>5</v>
      </c>
      <c r="Z21" s="14">
        <v>78</v>
      </c>
      <c r="AA21" s="14">
        <v>7</v>
      </c>
      <c r="AB21" s="14">
        <v>71</v>
      </c>
      <c r="AC21" s="14">
        <v>5</v>
      </c>
      <c r="AD21" s="14">
        <v>63</v>
      </c>
      <c r="AE21" s="14">
        <v>4</v>
      </c>
      <c r="AF21" s="14">
        <v>66</v>
      </c>
      <c r="AG21" s="14">
        <v>4</v>
      </c>
      <c r="AH21" s="14">
        <v>70</v>
      </c>
      <c r="AI21" s="14">
        <v>5</v>
      </c>
      <c r="AJ21" s="23">
        <v>90</v>
      </c>
      <c r="AK21" s="23">
        <v>9</v>
      </c>
      <c r="AL21" s="14">
        <v>84</v>
      </c>
      <c r="AM21" s="14">
        <v>8</v>
      </c>
      <c r="AN21" s="14">
        <v>78</v>
      </c>
      <c r="AO21" s="14">
        <v>6</v>
      </c>
      <c r="AP21" s="14">
        <v>67</v>
      </c>
      <c r="AQ21" s="14">
        <v>4</v>
      </c>
      <c r="AR21" s="14">
        <v>59</v>
      </c>
      <c r="AS21" s="14">
        <v>4</v>
      </c>
      <c r="AT21" s="14">
        <v>66</v>
      </c>
      <c r="AU21" s="14">
        <v>5</v>
      </c>
      <c r="AV21" s="14">
        <v>79</v>
      </c>
      <c r="AW21" s="14">
        <v>7</v>
      </c>
      <c r="AX21" s="14">
        <v>69</v>
      </c>
      <c r="AY21" s="14">
        <v>6</v>
      </c>
      <c r="AZ21" s="14">
        <v>76</v>
      </c>
      <c r="BA21" s="14">
        <v>6</v>
      </c>
      <c r="BB21" s="14">
        <v>82</v>
      </c>
      <c r="BC21" s="14">
        <v>7</v>
      </c>
      <c r="BD21" s="14">
        <v>61</v>
      </c>
      <c r="BE21" s="14">
        <v>5</v>
      </c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0">
        <f t="shared" si="0"/>
        <v>1828</v>
      </c>
      <c r="CO21" s="11">
        <f t="shared" si="1"/>
        <v>26</v>
      </c>
      <c r="CP21" s="11">
        <f t="shared" si="2"/>
        <v>138</v>
      </c>
      <c r="CQ21" s="12">
        <f t="shared" si="3"/>
        <v>70.3076923076923</v>
      </c>
    </row>
    <row r="22" spans="1:95" ht="12.75">
      <c r="A22" s="14">
        <v>5366</v>
      </c>
      <c r="B22" s="17" t="s">
        <v>449</v>
      </c>
      <c r="C22" s="17" t="s">
        <v>276</v>
      </c>
      <c r="D22" s="14"/>
      <c r="E22" s="14"/>
      <c r="F22" s="14"/>
      <c r="G22" s="14"/>
      <c r="H22" s="14">
        <v>55</v>
      </c>
      <c r="I22" s="14">
        <v>3</v>
      </c>
      <c r="J22" s="14"/>
      <c r="K22" s="14"/>
      <c r="L22" s="14">
        <v>68</v>
      </c>
      <c r="M22" s="14">
        <v>5</v>
      </c>
      <c r="N22" s="14">
        <v>60</v>
      </c>
      <c r="O22" s="14">
        <v>4</v>
      </c>
      <c r="P22" s="16"/>
      <c r="Q22" s="16"/>
      <c r="R22" s="16"/>
      <c r="S22" s="16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>
        <v>68</v>
      </c>
      <c r="AI22" s="14">
        <v>6</v>
      </c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0">
        <f t="shared" si="0"/>
        <v>251</v>
      </c>
      <c r="CO22" s="11">
        <f t="shared" si="1"/>
        <v>4</v>
      </c>
      <c r="CP22" s="11">
        <f t="shared" si="2"/>
        <v>18</v>
      </c>
      <c r="CQ22" s="12">
        <f t="shared" si="3"/>
        <v>62.75</v>
      </c>
    </row>
    <row r="23" spans="1:95" ht="12.75">
      <c r="A23" s="14">
        <v>6001</v>
      </c>
      <c r="B23" s="17" t="s">
        <v>135</v>
      </c>
      <c r="C23" s="17" t="s">
        <v>276</v>
      </c>
      <c r="D23" s="14">
        <v>82</v>
      </c>
      <c r="E23" s="14">
        <v>7</v>
      </c>
      <c r="F23" s="14"/>
      <c r="G23" s="14"/>
      <c r="H23" s="14">
        <v>66</v>
      </c>
      <c r="I23" s="14">
        <v>3</v>
      </c>
      <c r="J23" s="14"/>
      <c r="K23" s="14"/>
      <c r="L23" s="14"/>
      <c r="M23" s="14"/>
      <c r="N23" s="14"/>
      <c r="O23" s="14"/>
      <c r="P23" s="16">
        <v>60</v>
      </c>
      <c r="Q23" s="16">
        <v>4</v>
      </c>
      <c r="R23" s="16">
        <v>73</v>
      </c>
      <c r="S23" s="16">
        <v>6</v>
      </c>
      <c r="T23" s="14">
        <v>80</v>
      </c>
      <c r="U23" s="14">
        <v>7</v>
      </c>
      <c r="V23" s="14">
        <v>68</v>
      </c>
      <c r="W23" s="14">
        <v>5</v>
      </c>
      <c r="X23" s="14">
        <v>74</v>
      </c>
      <c r="Y23" s="14">
        <v>6</v>
      </c>
      <c r="Z23" s="14">
        <v>64</v>
      </c>
      <c r="AA23" s="14">
        <v>4</v>
      </c>
      <c r="AB23" s="14">
        <v>72</v>
      </c>
      <c r="AC23" s="14">
        <v>6</v>
      </c>
      <c r="AD23" s="14">
        <v>80</v>
      </c>
      <c r="AE23" s="14">
        <v>7</v>
      </c>
      <c r="AF23" s="14">
        <v>80</v>
      </c>
      <c r="AG23" s="14">
        <v>7</v>
      </c>
      <c r="AH23" s="14">
        <v>65</v>
      </c>
      <c r="AI23" s="14">
        <v>4</v>
      </c>
      <c r="AJ23" s="14">
        <v>62</v>
      </c>
      <c r="AK23" s="14">
        <v>4</v>
      </c>
      <c r="AL23" s="14">
        <v>74</v>
      </c>
      <c r="AM23" s="14">
        <v>6</v>
      </c>
      <c r="AN23" s="14">
        <v>86</v>
      </c>
      <c r="AO23" s="14">
        <v>8</v>
      </c>
      <c r="AP23" s="14">
        <v>72</v>
      </c>
      <c r="AQ23" s="14">
        <v>6</v>
      </c>
      <c r="AR23" s="14">
        <v>83</v>
      </c>
      <c r="AS23" s="14">
        <v>8</v>
      </c>
      <c r="AT23" s="14">
        <v>66</v>
      </c>
      <c r="AU23" s="14">
        <v>4</v>
      </c>
      <c r="AV23" s="14"/>
      <c r="AW23" s="14"/>
      <c r="AX23" s="14"/>
      <c r="AY23" s="14"/>
      <c r="AZ23" s="14">
        <v>76</v>
      </c>
      <c r="BA23" s="14">
        <v>6</v>
      </c>
      <c r="BB23" s="14">
        <v>74</v>
      </c>
      <c r="BC23" s="14">
        <v>6</v>
      </c>
      <c r="BD23" s="14">
        <v>70</v>
      </c>
      <c r="BE23" s="14">
        <v>5</v>
      </c>
      <c r="BF23" s="14">
        <v>58</v>
      </c>
      <c r="BG23" s="14">
        <v>3</v>
      </c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0">
        <f t="shared" si="0"/>
        <v>1585</v>
      </c>
      <c r="CO23" s="11">
        <f t="shared" si="1"/>
        <v>22</v>
      </c>
      <c r="CP23" s="11">
        <f t="shared" si="2"/>
        <v>122</v>
      </c>
      <c r="CQ23" s="12">
        <f t="shared" si="3"/>
        <v>72.04545454545455</v>
      </c>
    </row>
    <row r="24" spans="1:95" ht="12.75">
      <c r="A24" s="14">
        <v>6004</v>
      </c>
      <c r="B24" s="17" t="s">
        <v>605</v>
      </c>
      <c r="C24" s="17" t="s">
        <v>276</v>
      </c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6"/>
      <c r="Q24" s="16"/>
      <c r="R24" s="16"/>
      <c r="S24" s="16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>
        <v>80</v>
      </c>
      <c r="AS24" s="14">
        <v>7</v>
      </c>
      <c r="AT24" s="14">
        <v>54</v>
      </c>
      <c r="AU24" s="14">
        <v>3</v>
      </c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0">
        <f>SUM(D24,F24,H24,J24,L24,N24,P24,R24,T24,V24,X24,Z24)+SUM(AB24,AD24,AF24,AH24,AJ24,AL24,AN24,AP24,AR24,AT24,AV24,AX24)+SUM(AZ24,BB24,BD24,BF24,BH24,BJ24,BL24,BN24,BP24,BR24,BT24,BV24)+SUM(BX24,BZ24,CB24,CD24,CF24,CH24,CJ24,CL24)</f>
        <v>134</v>
      </c>
      <c r="CO24" s="11">
        <f>COUNT(D24,F24,H24,J24,L24,N24,P24,R24,T24,V24,X24,Z24)+COUNT(AB24,AD24,AF24,AH24,AJ24,AL24,AN24,AP24,AR24,AT24,AV24,AX24)+COUNT(AZ24,BB24,BD24,BF24,BH24,BJ24,BL24,BN24,BP24,BR24,BT24,BV24)+COUNT(BX24,BZ24,CB24,CD24,CF24,CH24,CJ24,CL24)</f>
        <v>2</v>
      </c>
      <c r="CP24" s="11">
        <f>SUM(E24,G24,I24,K24,M24,O24,Q24,S24,U24,W24,Y24,AA24,AC24,AE24,AG24,AI24,AK24,AM24,AO24,AQ24,AS24,AU24,AW24,AY24,BA24,BC24)+SUM(BE24,BG24,BI24,BK24,BM24,BO24,BQ24,BS24,BU24,BW24)+SUM(BY24,CA24,CC24,CE24,CG24,CI24,CK24,CM24)</f>
        <v>10</v>
      </c>
      <c r="CQ24" s="12">
        <f>CN24/CO24</f>
        <v>67</v>
      </c>
    </row>
    <row r="25" spans="1:95" ht="12.75">
      <c r="A25" s="14">
        <v>6006</v>
      </c>
      <c r="B25" s="15" t="s">
        <v>450</v>
      </c>
      <c r="C25" s="15" t="s">
        <v>276</v>
      </c>
      <c r="D25" s="14"/>
      <c r="E25" s="14"/>
      <c r="F25" s="14"/>
      <c r="G25" s="14"/>
      <c r="H25" s="14"/>
      <c r="I25" s="14"/>
      <c r="J25" s="14">
        <v>57</v>
      </c>
      <c r="K25" s="14">
        <v>4</v>
      </c>
      <c r="L25" s="14"/>
      <c r="M25" s="14"/>
      <c r="N25" s="14"/>
      <c r="O25" s="14"/>
      <c r="P25" s="16"/>
      <c r="Q25" s="16"/>
      <c r="R25" s="16"/>
      <c r="S25" s="16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0">
        <f t="shared" si="0"/>
        <v>57</v>
      </c>
      <c r="CO25" s="11">
        <f t="shared" si="1"/>
        <v>1</v>
      </c>
      <c r="CP25" s="11">
        <f t="shared" si="2"/>
        <v>4</v>
      </c>
      <c r="CQ25" s="12">
        <f t="shared" si="3"/>
        <v>57</v>
      </c>
    </row>
    <row r="26" spans="1:95" ht="12.75">
      <c r="A26" s="14">
        <v>6119</v>
      </c>
      <c r="B26" s="15" t="s">
        <v>213</v>
      </c>
      <c r="C26" s="17" t="s">
        <v>276</v>
      </c>
      <c r="D26" s="14">
        <v>74</v>
      </c>
      <c r="E26" s="14">
        <v>5</v>
      </c>
      <c r="F26" s="14">
        <v>75</v>
      </c>
      <c r="G26" s="14">
        <v>6</v>
      </c>
      <c r="H26" s="14"/>
      <c r="I26" s="14"/>
      <c r="J26" s="14"/>
      <c r="K26" s="14"/>
      <c r="L26" s="14"/>
      <c r="M26" s="14"/>
      <c r="N26" s="14"/>
      <c r="O26" s="14"/>
      <c r="P26" s="16">
        <v>54</v>
      </c>
      <c r="Q26" s="16">
        <v>2</v>
      </c>
      <c r="R26" s="16"/>
      <c r="S26" s="16"/>
      <c r="T26" s="14">
        <v>77</v>
      </c>
      <c r="U26" s="14">
        <v>7</v>
      </c>
      <c r="V26" s="14">
        <v>80</v>
      </c>
      <c r="W26" s="14">
        <v>7</v>
      </c>
      <c r="X26" s="14"/>
      <c r="Y26" s="14"/>
      <c r="Z26" s="14"/>
      <c r="AA26" s="14"/>
      <c r="AB26" s="14">
        <v>72</v>
      </c>
      <c r="AC26" s="14">
        <v>6</v>
      </c>
      <c r="AD26" s="14">
        <v>70</v>
      </c>
      <c r="AE26" s="14">
        <v>4</v>
      </c>
      <c r="AF26" s="14">
        <v>78</v>
      </c>
      <c r="AG26" s="14">
        <v>6</v>
      </c>
      <c r="AH26" s="14">
        <v>83</v>
      </c>
      <c r="AI26" s="14">
        <v>8</v>
      </c>
      <c r="AJ26" s="14">
        <v>70</v>
      </c>
      <c r="AK26" s="14">
        <v>4</v>
      </c>
      <c r="AL26" s="14">
        <v>68</v>
      </c>
      <c r="AM26" s="14">
        <v>5</v>
      </c>
      <c r="AN26" s="14"/>
      <c r="AO26" s="14"/>
      <c r="AP26" s="14">
        <v>73</v>
      </c>
      <c r="AQ26" s="14">
        <v>6</v>
      </c>
      <c r="AR26" s="14">
        <v>72</v>
      </c>
      <c r="AS26" s="14">
        <v>6</v>
      </c>
      <c r="AT26" s="14">
        <v>65</v>
      </c>
      <c r="AU26" s="14">
        <v>4</v>
      </c>
      <c r="AV26" s="14">
        <v>64</v>
      </c>
      <c r="AW26" s="14">
        <v>5</v>
      </c>
      <c r="AX26" s="14">
        <v>69</v>
      </c>
      <c r="AY26" s="14">
        <v>6</v>
      </c>
      <c r="AZ26" s="14"/>
      <c r="BA26" s="14"/>
      <c r="BB26" s="14">
        <v>61</v>
      </c>
      <c r="BC26" s="14">
        <v>4</v>
      </c>
      <c r="BD26" s="14"/>
      <c r="BE26" s="14"/>
      <c r="BF26" s="14">
        <v>58</v>
      </c>
      <c r="BG26" s="14">
        <v>3</v>
      </c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0">
        <f t="shared" si="0"/>
        <v>1263</v>
      </c>
      <c r="CO26" s="11">
        <f t="shared" si="1"/>
        <v>18</v>
      </c>
      <c r="CP26" s="11">
        <f t="shared" si="2"/>
        <v>94</v>
      </c>
      <c r="CQ26" s="12">
        <f t="shared" si="3"/>
        <v>70.16666666666667</v>
      </c>
    </row>
    <row r="27" spans="1:95" ht="12.75">
      <c r="A27" s="14">
        <v>6645</v>
      </c>
      <c r="B27" s="15" t="s">
        <v>278</v>
      </c>
      <c r="C27" s="17" t="s">
        <v>276</v>
      </c>
      <c r="D27" s="14">
        <v>68</v>
      </c>
      <c r="E27" s="14">
        <v>4</v>
      </c>
      <c r="F27" s="23">
        <v>90</v>
      </c>
      <c r="G27" s="23">
        <v>9</v>
      </c>
      <c r="H27" s="14">
        <v>80</v>
      </c>
      <c r="I27" s="14">
        <v>7</v>
      </c>
      <c r="J27" s="14">
        <v>72</v>
      </c>
      <c r="K27" s="14">
        <v>6</v>
      </c>
      <c r="L27" s="14">
        <v>83</v>
      </c>
      <c r="M27" s="14">
        <v>8</v>
      </c>
      <c r="N27" s="14">
        <v>86</v>
      </c>
      <c r="O27" s="14">
        <v>8</v>
      </c>
      <c r="P27" s="16">
        <v>70</v>
      </c>
      <c r="Q27" s="16">
        <v>5</v>
      </c>
      <c r="R27" s="26">
        <v>90</v>
      </c>
      <c r="S27" s="26">
        <v>9</v>
      </c>
      <c r="T27" s="14">
        <v>70</v>
      </c>
      <c r="U27" s="14">
        <v>5</v>
      </c>
      <c r="V27" s="14">
        <v>65</v>
      </c>
      <c r="W27" s="14">
        <v>5</v>
      </c>
      <c r="X27" s="14">
        <v>70</v>
      </c>
      <c r="Y27" s="14">
        <v>5</v>
      </c>
      <c r="Z27" s="14">
        <v>82</v>
      </c>
      <c r="AA27" s="14">
        <v>7</v>
      </c>
      <c r="AB27" s="14">
        <v>78</v>
      </c>
      <c r="AC27" s="14">
        <v>6</v>
      </c>
      <c r="AD27" s="14">
        <v>68</v>
      </c>
      <c r="AE27" s="14">
        <v>4</v>
      </c>
      <c r="AF27" s="14">
        <v>63</v>
      </c>
      <c r="AG27" s="14">
        <v>4</v>
      </c>
      <c r="AH27" s="14">
        <v>76</v>
      </c>
      <c r="AI27" s="14">
        <v>7</v>
      </c>
      <c r="AJ27" s="14">
        <v>82</v>
      </c>
      <c r="AK27" s="14">
        <v>7</v>
      </c>
      <c r="AL27" s="14">
        <v>70</v>
      </c>
      <c r="AM27" s="14">
        <v>5</v>
      </c>
      <c r="AN27" s="14">
        <v>80</v>
      </c>
      <c r="AO27" s="14">
        <v>7</v>
      </c>
      <c r="AP27" s="14">
        <v>78</v>
      </c>
      <c r="AQ27" s="14">
        <v>6</v>
      </c>
      <c r="AR27" s="14"/>
      <c r="AS27" s="14"/>
      <c r="AT27" s="14"/>
      <c r="AU27" s="14"/>
      <c r="AV27" s="14">
        <v>80</v>
      </c>
      <c r="AW27" s="14">
        <v>7</v>
      </c>
      <c r="AX27" s="14">
        <v>86</v>
      </c>
      <c r="AY27" s="14">
        <v>8</v>
      </c>
      <c r="AZ27" s="14">
        <v>78</v>
      </c>
      <c r="BA27" s="14">
        <v>6</v>
      </c>
      <c r="BB27" s="14">
        <v>64</v>
      </c>
      <c r="BC27" s="14">
        <v>4</v>
      </c>
      <c r="BD27" s="14">
        <v>82</v>
      </c>
      <c r="BE27" s="14">
        <v>7</v>
      </c>
      <c r="BF27" s="14">
        <v>74</v>
      </c>
      <c r="BG27" s="14">
        <v>6</v>
      </c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0">
        <f t="shared" si="0"/>
        <v>1985</v>
      </c>
      <c r="CO27" s="11">
        <f t="shared" si="1"/>
        <v>26</v>
      </c>
      <c r="CP27" s="11">
        <f t="shared" si="2"/>
        <v>162</v>
      </c>
      <c r="CQ27" s="12">
        <f t="shared" si="3"/>
        <v>76.34615384615384</v>
      </c>
    </row>
    <row r="28" spans="1:95" ht="12.75">
      <c r="A28" s="14">
        <v>6670</v>
      </c>
      <c r="B28" s="15" t="s">
        <v>277</v>
      </c>
      <c r="C28" s="17" t="s">
        <v>276</v>
      </c>
      <c r="D28" s="14"/>
      <c r="E28" s="14"/>
      <c r="F28" s="14">
        <v>66</v>
      </c>
      <c r="G28" s="14">
        <v>4</v>
      </c>
      <c r="H28" s="14"/>
      <c r="I28" s="14"/>
      <c r="J28" s="14">
        <v>76</v>
      </c>
      <c r="K28" s="14">
        <v>6</v>
      </c>
      <c r="L28" s="14">
        <v>64</v>
      </c>
      <c r="M28" s="14">
        <v>4</v>
      </c>
      <c r="N28" s="14"/>
      <c r="O28" s="14"/>
      <c r="P28" s="16"/>
      <c r="Q28" s="16"/>
      <c r="R28" s="16">
        <v>80</v>
      </c>
      <c r="S28" s="16">
        <v>7</v>
      </c>
      <c r="T28" s="14">
        <v>62</v>
      </c>
      <c r="U28" s="14">
        <v>3</v>
      </c>
      <c r="V28" s="14"/>
      <c r="W28" s="14"/>
      <c r="X28" s="14">
        <v>80</v>
      </c>
      <c r="Y28" s="14">
        <v>7</v>
      </c>
      <c r="Z28" s="14">
        <v>57</v>
      </c>
      <c r="AA28" s="14">
        <v>3</v>
      </c>
      <c r="AB28" s="14"/>
      <c r="AC28" s="14"/>
      <c r="AD28" s="14"/>
      <c r="AE28" s="14"/>
      <c r="AF28" s="14">
        <v>60</v>
      </c>
      <c r="AG28" s="14">
        <v>3</v>
      </c>
      <c r="AH28" s="14"/>
      <c r="AI28" s="14"/>
      <c r="AJ28" s="14">
        <v>60</v>
      </c>
      <c r="AK28" s="14">
        <v>4</v>
      </c>
      <c r="AL28" s="14"/>
      <c r="AM28" s="14"/>
      <c r="AN28" s="14">
        <v>68</v>
      </c>
      <c r="AO28" s="14">
        <v>5</v>
      </c>
      <c r="AP28" s="14"/>
      <c r="AQ28" s="14"/>
      <c r="AR28" s="14"/>
      <c r="AS28" s="14"/>
      <c r="AT28" s="14"/>
      <c r="AU28" s="14"/>
      <c r="AV28" s="14">
        <v>80</v>
      </c>
      <c r="AW28" s="14">
        <v>7</v>
      </c>
      <c r="AX28" s="14">
        <v>70</v>
      </c>
      <c r="AY28" s="14">
        <v>5</v>
      </c>
      <c r="AZ28" s="14">
        <v>66</v>
      </c>
      <c r="BA28" s="14">
        <v>5</v>
      </c>
      <c r="BB28" s="14"/>
      <c r="BC28" s="14"/>
      <c r="BD28" s="14">
        <v>72</v>
      </c>
      <c r="BE28" s="14">
        <v>6</v>
      </c>
      <c r="BF28" s="14">
        <v>52</v>
      </c>
      <c r="BG28" s="14">
        <v>2</v>
      </c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0">
        <f t="shared" si="0"/>
        <v>1013</v>
      </c>
      <c r="CO28" s="11">
        <f t="shared" si="1"/>
        <v>15</v>
      </c>
      <c r="CP28" s="11">
        <f t="shared" si="2"/>
        <v>71</v>
      </c>
      <c r="CQ28" s="12">
        <f t="shared" si="3"/>
        <v>67.53333333333333</v>
      </c>
    </row>
    <row r="29" spans="1:97" ht="12.75">
      <c r="A29" s="14">
        <v>2212</v>
      </c>
      <c r="B29" s="17" t="s">
        <v>448</v>
      </c>
      <c r="C29" s="15" t="s">
        <v>151</v>
      </c>
      <c r="D29" s="14"/>
      <c r="E29" s="14"/>
      <c r="F29" s="14"/>
      <c r="G29" s="14"/>
      <c r="H29" s="14"/>
      <c r="I29" s="14"/>
      <c r="J29" s="14">
        <v>68</v>
      </c>
      <c r="K29" s="14">
        <v>5</v>
      </c>
      <c r="L29" s="14"/>
      <c r="M29" s="14"/>
      <c r="N29" s="14">
        <v>55</v>
      </c>
      <c r="O29" s="14">
        <v>4</v>
      </c>
      <c r="P29" s="16"/>
      <c r="Q29" s="16"/>
      <c r="R29" s="16"/>
      <c r="S29" s="16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>
        <v>56</v>
      </c>
      <c r="AE29" s="14">
        <v>2</v>
      </c>
      <c r="AF29" s="14"/>
      <c r="AG29" s="14"/>
      <c r="AH29" s="14">
        <v>65</v>
      </c>
      <c r="AI29" s="14">
        <v>5</v>
      </c>
      <c r="AJ29" s="14"/>
      <c r="AK29" s="14"/>
      <c r="AL29" s="14"/>
      <c r="AM29" s="14"/>
      <c r="AN29" s="14"/>
      <c r="AO29" s="14"/>
      <c r="AP29" s="14"/>
      <c r="AQ29" s="14"/>
      <c r="AR29" s="14">
        <v>62</v>
      </c>
      <c r="AS29" s="14">
        <v>4</v>
      </c>
      <c r="AT29" s="14"/>
      <c r="AU29" s="14"/>
      <c r="AV29" s="14"/>
      <c r="AW29" s="14"/>
      <c r="AX29" s="14"/>
      <c r="AY29" s="14"/>
      <c r="AZ29" s="14"/>
      <c r="BA29" s="14"/>
      <c r="BB29" s="14">
        <v>80</v>
      </c>
      <c r="BC29" s="14">
        <v>7</v>
      </c>
      <c r="BD29" s="14"/>
      <c r="BE29" s="14"/>
      <c r="BF29" s="14">
        <v>58</v>
      </c>
      <c r="BG29" s="14">
        <v>4</v>
      </c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0">
        <f t="shared" si="0"/>
        <v>444</v>
      </c>
      <c r="CO29" s="11">
        <f t="shared" si="1"/>
        <v>7</v>
      </c>
      <c r="CP29" s="11">
        <f t="shared" si="2"/>
        <v>31</v>
      </c>
      <c r="CQ29" s="12">
        <f t="shared" si="3"/>
        <v>63.42857142857143</v>
      </c>
      <c r="CS29" t="s">
        <v>63</v>
      </c>
    </row>
    <row r="30" spans="1:97" ht="12.75">
      <c r="A30" s="14">
        <v>2216</v>
      </c>
      <c r="B30" s="17" t="s">
        <v>154</v>
      </c>
      <c r="C30" s="17" t="s">
        <v>151</v>
      </c>
      <c r="D30" s="14">
        <v>75</v>
      </c>
      <c r="E30" s="14">
        <v>7</v>
      </c>
      <c r="F30" s="14">
        <v>69</v>
      </c>
      <c r="G30" s="14">
        <v>5</v>
      </c>
      <c r="H30" s="14"/>
      <c r="I30" s="14"/>
      <c r="J30" s="14"/>
      <c r="K30" s="14"/>
      <c r="L30" s="14"/>
      <c r="M30" s="14"/>
      <c r="N30" s="14"/>
      <c r="O30" s="14"/>
      <c r="P30" s="16"/>
      <c r="Q30" s="16"/>
      <c r="R30" s="16"/>
      <c r="S30" s="16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0">
        <f t="shared" si="0"/>
        <v>144</v>
      </c>
      <c r="CO30" s="11">
        <f t="shared" si="1"/>
        <v>2</v>
      </c>
      <c r="CP30" s="11">
        <f t="shared" si="2"/>
        <v>12</v>
      </c>
      <c r="CQ30" s="12">
        <f t="shared" si="3"/>
        <v>72</v>
      </c>
      <c r="CS30"/>
    </row>
    <row r="31" spans="1:97" ht="12.75">
      <c r="A31" s="14">
        <v>2217</v>
      </c>
      <c r="B31" s="17" t="s">
        <v>244</v>
      </c>
      <c r="C31" s="17" t="s">
        <v>151</v>
      </c>
      <c r="D31" s="14">
        <v>71</v>
      </c>
      <c r="E31" s="14">
        <v>6</v>
      </c>
      <c r="F31" s="14">
        <v>84</v>
      </c>
      <c r="G31" s="14">
        <v>8</v>
      </c>
      <c r="H31" s="14"/>
      <c r="I31" s="14"/>
      <c r="J31" s="14">
        <v>51</v>
      </c>
      <c r="K31" s="14">
        <v>3</v>
      </c>
      <c r="L31" s="14"/>
      <c r="M31" s="14"/>
      <c r="N31" s="14">
        <v>64</v>
      </c>
      <c r="O31" s="14">
        <v>3</v>
      </c>
      <c r="P31" s="16"/>
      <c r="Q31" s="16"/>
      <c r="R31" s="16"/>
      <c r="S31" s="16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0">
        <f t="shared" si="0"/>
        <v>270</v>
      </c>
      <c r="CO31" s="11">
        <f t="shared" si="1"/>
        <v>4</v>
      </c>
      <c r="CP31" s="11">
        <f t="shared" si="2"/>
        <v>20</v>
      </c>
      <c r="CQ31" s="12">
        <f t="shared" si="3"/>
        <v>67.5</v>
      </c>
      <c r="CS31" t="s">
        <v>63</v>
      </c>
    </row>
    <row r="32" spans="1:95" ht="12.75">
      <c r="A32" s="14">
        <v>2257</v>
      </c>
      <c r="B32" s="15" t="s">
        <v>446</v>
      </c>
      <c r="C32" s="15" t="s">
        <v>151</v>
      </c>
      <c r="D32" s="14"/>
      <c r="E32" s="14"/>
      <c r="F32" s="14"/>
      <c r="G32" s="14"/>
      <c r="H32" s="14">
        <v>51</v>
      </c>
      <c r="I32" s="14">
        <v>3</v>
      </c>
      <c r="J32" s="14"/>
      <c r="K32" s="14"/>
      <c r="L32" s="14">
        <v>60</v>
      </c>
      <c r="M32" s="14">
        <v>4</v>
      </c>
      <c r="N32" s="14"/>
      <c r="O32" s="14"/>
      <c r="P32" s="16">
        <v>60</v>
      </c>
      <c r="Q32" s="16">
        <v>3</v>
      </c>
      <c r="R32" s="16">
        <v>47</v>
      </c>
      <c r="S32" s="16">
        <v>2</v>
      </c>
      <c r="T32" s="14">
        <v>62</v>
      </c>
      <c r="U32" s="14">
        <v>4</v>
      </c>
      <c r="V32" s="14">
        <v>73</v>
      </c>
      <c r="W32" s="14">
        <v>6</v>
      </c>
      <c r="X32" s="14">
        <v>63</v>
      </c>
      <c r="Y32" s="14">
        <v>4</v>
      </c>
      <c r="Z32" s="14">
        <v>59</v>
      </c>
      <c r="AA32" s="14">
        <v>4</v>
      </c>
      <c r="AB32" s="14">
        <v>63</v>
      </c>
      <c r="AC32" s="14">
        <v>4</v>
      </c>
      <c r="AD32" s="14">
        <v>68</v>
      </c>
      <c r="AE32" s="14">
        <v>5</v>
      </c>
      <c r="AF32" s="14">
        <v>76</v>
      </c>
      <c r="AG32" s="14">
        <v>6</v>
      </c>
      <c r="AH32" s="14">
        <v>58</v>
      </c>
      <c r="AI32" s="14">
        <v>3</v>
      </c>
      <c r="AJ32" s="14">
        <v>63</v>
      </c>
      <c r="AK32" s="14">
        <v>4</v>
      </c>
      <c r="AL32" s="14">
        <v>78</v>
      </c>
      <c r="AM32" s="14">
        <v>6</v>
      </c>
      <c r="AN32" s="14">
        <v>59</v>
      </c>
      <c r="AO32" s="14">
        <v>3</v>
      </c>
      <c r="AP32" s="14">
        <v>64</v>
      </c>
      <c r="AQ32" s="14">
        <v>5</v>
      </c>
      <c r="AR32" s="14">
        <v>68</v>
      </c>
      <c r="AS32" s="14">
        <v>5</v>
      </c>
      <c r="AT32" s="14">
        <v>74</v>
      </c>
      <c r="AU32" s="14">
        <v>6</v>
      </c>
      <c r="AV32" s="14">
        <v>72</v>
      </c>
      <c r="AW32" s="14">
        <v>5</v>
      </c>
      <c r="AX32" s="14">
        <v>68</v>
      </c>
      <c r="AY32" s="14">
        <v>5</v>
      </c>
      <c r="AZ32" s="14">
        <v>56</v>
      </c>
      <c r="BA32" s="14">
        <v>3</v>
      </c>
      <c r="BB32" s="14">
        <v>76</v>
      </c>
      <c r="BC32" s="14">
        <v>6</v>
      </c>
      <c r="BD32" s="14">
        <v>78</v>
      </c>
      <c r="BE32" s="14">
        <v>6</v>
      </c>
      <c r="BF32" s="14">
        <v>80</v>
      </c>
      <c r="BG32" s="14">
        <v>7</v>
      </c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0">
        <f t="shared" si="0"/>
        <v>1576</v>
      </c>
      <c r="CO32" s="11">
        <f t="shared" si="1"/>
        <v>24</v>
      </c>
      <c r="CP32" s="11">
        <f t="shared" si="2"/>
        <v>109</v>
      </c>
      <c r="CQ32" s="12">
        <f t="shared" si="3"/>
        <v>65.66666666666667</v>
      </c>
    </row>
    <row r="33" spans="1:97" ht="12.75">
      <c r="A33" s="14">
        <v>2373</v>
      </c>
      <c r="B33" s="17" t="s">
        <v>288</v>
      </c>
      <c r="C33" s="17" t="s">
        <v>151</v>
      </c>
      <c r="D33" s="14">
        <v>65</v>
      </c>
      <c r="E33" s="14">
        <v>4</v>
      </c>
      <c r="F33" s="14">
        <v>76</v>
      </c>
      <c r="G33" s="14">
        <v>6</v>
      </c>
      <c r="H33" s="14">
        <v>82</v>
      </c>
      <c r="I33" s="14">
        <v>7</v>
      </c>
      <c r="J33" s="23">
        <v>90</v>
      </c>
      <c r="K33" s="23">
        <v>9</v>
      </c>
      <c r="L33" s="14">
        <v>72</v>
      </c>
      <c r="M33" s="14">
        <v>5</v>
      </c>
      <c r="N33" s="14">
        <v>60</v>
      </c>
      <c r="O33" s="14">
        <v>4</v>
      </c>
      <c r="P33" s="16">
        <v>72</v>
      </c>
      <c r="Q33" s="16">
        <v>5</v>
      </c>
      <c r="R33" s="16">
        <v>63</v>
      </c>
      <c r="S33" s="16">
        <v>3</v>
      </c>
      <c r="T33" s="14">
        <v>86</v>
      </c>
      <c r="U33" s="14">
        <v>8</v>
      </c>
      <c r="V33" s="14">
        <v>78</v>
      </c>
      <c r="W33" s="14">
        <v>7</v>
      </c>
      <c r="X33" s="14">
        <v>68</v>
      </c>
      <c r="Y33" s="14">
        <v>4</v>
      </c>
      <c r="Z33" s="14">
        <v>66</v>
      </c>
      <c r="AA33" s="14">
        <v>4</v>
      </c>
      <c r="AB33" s="14">
        <v>68</v>
      </c>
      <c r="AC33" s="14">
        <v>4</v>
      </c>
      <c r="AD33" s="14">
        <v>67</v>
      </c>
      <c r="AE33" s="14">
        <v>5</v>
      </c>
      <c r="AF33" s="14">
        <v>80</v>
      </c>
      <c r="AG33" s="14">
        <v>7</v>
      </c>
      <c r="AH33" s="14">
        <v>76</v>
      </c>
      <c r="AI33" s="14">
        <v>6</v>
      </c>
      <c r="AJ33" s="14">
        <v>86</v>
      </c>
      <c r="AK33" s="14">
        <v>8</v>
      </c>
      <c r="AL33" s="14">
        <v>67</v>
      </c>
      <c r="AM33" s="14">
        <v>5</v>
      </c>
      <c r="AN33" s="14">
        <v>76</v>
      </c>
      <c r="AO33" s="14">
        <v>6</v>
      </c>
      <c r="AP33" s="14">
        <v>61</v>
      </c>
      <c r="AQ33" s="14">
        <v>3</v>
      </c>
      <c r="AR33" s="14">
        <v>82</v>
      </c>
      <c r="AS33" s="14">
        <v>7</v>
      </c>
      <c r="AT33" s="14">
        <v>76</v>
      </c>
      <c r="AU33" s="14">
        <v>6</v>
      </c>
      <c r="AV33" s="14">
        <v>68</v>
      </c>
      <c r="AW33" s="14">
        <v>5</v>
      </c>
      <c r="AX33" s="14">
        <v>80</v>
      </c>
      <c r="AY33" s="14">
        <v>7</v>
      </c>
      <c r="AZ33" s="14">
        <v>72</v>
      </c>
      <c r="BA33" s="14">
        <v>5</v>
      </c>
      <c r="BB33" s="14">
        <v>66</v>
      </c>
      <c r="BC33" s="14">
        <v>4</v>
      </c>
      <c r="BD33" s="23">
        <v>90</v>
      </c>
      <c r="BE33" s="23">
        <v>9</v>
      </c>
      <c r="BF33" s="14">
        <v>66</v>
      </c>
      <c r="BG33" s="14">
        <v>4</v>
      </c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0">
        <f t="shared" si="0"/>
        <v>2059</v>
      </c>
      <c r="CO33" s="11">
        <f t="shared" si="1"/>
        <v>28</v>
      </c>
      <c r="CP33" s="11">
        <f t="shared" si="2"/>
        <v>157</v>
      </c>
      <c r="CQ33" s="12">
        <f t="shared" si="3"/>
        <v>73.53571428571429</v>
      </c>
      <c r="CS33"/>
    </row>
    <row r="34" spans="1:97" ht="12.75">
      <c r="A34" s="14">
        <v>2374</v>
      </c>
      <c r="B34" s="17" t="s">
        <v>152</v>
      </c>
      <c r="C34" s="17" t="s">
        <v>151</v>
      </c>
      <c r="D34" s="14">
        <v>72</v>
      </c>
      <c r="E34" s="14">
        <v>5</v>
      </c>
      <c r="F34" s="14">
        <v>78</v>
      </c>
      <c r="G34" s="14">
        <v>7</v>
      </c>
      <c r="H34" s="14">
        <v>60</v>
      </c>
      <c r="I34" s="14">
        <v>3</v>
      </c>
      <c r="J34" s="14"/>
      <c r="K34" s="14"/>
      <c r="L34" s="14">
        <v>54</v>
      </c>
      <c r="M34" s="14">
        <v>1</v>
      </c>
      <c r="N34" s="14"/>
      <c r="O34" s="14"/>
      <c r="P34" s="16">
        <v>61</v>
      </c>
      <c r="Q34" s="16">
        <v>4</v>
      </c>
      <c r="R34" s="16">
        <v>56</v>
      </c>
      <c r="S34" s="16">
        <v>4</v>
      </c>
      <c r="T34" s="14">
        <v>78</v>
      </c>
      <c r="U34" s="14">
        <v>6</v>
      </c>
      <c r="V34" s="14">
        <v>76</v>
      </c>
      <c r="W34" s="14">
        <v>6</v>
      </c>
      <c r="X34" s="14">
        <v>77</v>
      </c>
      <c r="Y34" s="14">
        <v>7</v>
      </c>
      <c r="Z34" s="14">
        <v>72</v>
      </c>
      <c r="AA34" s="14">
        <v>6</v>
      </c>
      <c r="AB34" s="14">
        <v>60</v>
      </c>
      <c r="AC34" s="14">
        <v>4</v>
      </c>
      <c r="AD34" s="14"/>
      <c r="AE34" s="14"/>
      <c r="AF34" s="14">
        <v>58</v>
      </c>
      <c r="AG34" s="14">
        <v>3</v>
      </c>
      <c r="AH34" s="14"/>
      <c r="AI34" s="14"/>
      <c r="AJ34" s="14">
        <v>72</v>
      </c>
      <c r="AK34" s="14">
        <v>5</v>
      </c>
      <c r="AL34" s="14">
        <v>51</v>
      </c>
      <c r="AM34" s="14">
        <v>2</v>
      </c>
      <c r="AN34" s="14">
        <v>51</v>
      </c>
      <c r="AO34" s="14">
        <v>3</v>
      </c>
      <c r="AP34" s="14"/>
      <c r="AQ34" s="14"/>
      <c r="AR34" s="14">
        <v>76</v>
      </c>
      <c r="AS34" s="14">
        <v>6</v>
      </c>
      <c r="AT34" s="14">
        <v>68</v>
      </c>
      <c r="AU34" s="14">
        <v>5</v>
      </c>
      <c r="AV34" s="14">
        <v>66</v>
      </c>
      <c r="AW34" s="14">
        <v>5</v>
      </c>
      <c r="AX34" s="14">
        <v>72</v>
      </c>
      <c r="AY34" s="14">
        <v>5</v>
      </c>
      <c r="AZ34" s="14">
        <v>61</v>
      </c>
      <c r="BA34" s="14">
        <v>4</v>
      </c>
      <c r="BB34" s="14"/>
      <c r="BC34" s="14"/>
      <c r="BD34" s="14">
        <v>54</v>
      </c>
      <c r="BE34" s="14">
        <v>3</v>
      </c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0">
        <f t="shared" si="0"/>
        <v>1373</v>
      </c>
      <c r="CO34" s="11">
        <f t="shared" si="1"/>
        <v>21</v>
      </c>
      <c r="CP34" s="11">
        <f t="shared" si="2"/>
        <v>94</v>
      </c>
      <c r="CQ34" s="12">
        <f t="shared" si="3"/>
        <v>65.38095238095238</v>
      </c>
      <c r="CS34"/>
    </row>
    <row r="35" spans="1:95" ht="12.75">
      <c r="A35" s="14">
        <v>2910</v>
      </c>
      <c r="B35" s="15" t="s">
        <v>445</v>
      </c>
      <c r="C35" s="17" t="s">
        <v>151</v>
      </c>
      <c r="D35" s="14"/>
      <c r="E35" s="14"/>
      <c r="F35" s="14"/>
      <c r="G35" s="14"/>
      <c r="H35" s="14">
        <v>52</v>
      </c>
      <c r="I35" s="14">
        <v>3</v>
      </c>
      <c r="J35" s="14"/>
      <c r="K35" s="14"/>
      <c r="L35" s="14"/>
      <c r="M35" s="14"/>
      <c r="N35" s="14"/>
      <c r="O35" s="14"/>
      <c r="P35" s="16"/>
      <c r="Q35" s="16"/>
      <c r="R35" s="16"/>
      <c r="S35" s="16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>
        <v>60</v>
      </c>
      <c r="AG35" s="14">
        <v>3</v>
      </c>
      <c r="AH35" s="14">
        <v>59</v>
      </c>
      <c r="AI35" s="14">
        <v>3</v>
      </c>
      <c r="AJ35" s="14"/>
      <c r="AK35" s="14"/>
      <c r="AL35" s="14"/>
      <c r="AM35" s="14"/>
      <c r="AN35" s="14"/>
      <c r="AO35" s="14"/>
      <c r="AP35" s="14">
        <v>78</v>
      </c>
      <c r="AQ35" s="14">
        <v>7</v>
      </c>
      <c r="AR35" s="14"/>
      <c r="AS35" s="14"/>
      <c r="AT35" s="14"/>
      <c r="AU35" s="14"/>
      <c r="AV35" s="14">
        <v>53</v>
      </c>
      <c r="AW35" s="14">
        <v>3</v>
      </c>
      <c r="AX35" s="14"/>
      <c r="AY35" s="14"/>
      <c r="AZ35" s="14">
        <v>72</v>
      </c>
      <c r="BA35" s="14">
        <v>5</v>
      </c>
      <c r="BB35" s="14">
        <v>71</v>
      </c>
      <c r="BC35" s="14">
        <v>6</v>
      </c>
      <c r="BD35" s="14">
        <v>66</v>
      </c>
      <c r="BE35" s="14">
        <v>4</v>
      </c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0">
        <f t="shared" si="0"/>
        <v>511</v>
      </c>
      <c r="CO35" s="11">
        <f t="shared" si="1"/>
        <v>8</v>
      </c>
      <c r="CP35" s="11">
        <f t="shared" si="2"/>
        <v>34</v>
      </c>
      <c r="CQ35" s="12">
        <f t="shared" si="3"/>
        <v>63.875</v>
      </c>
    </row>
    <row r="36" spans="1:97" ht="12.75">
      <c r="A36" s="14">
        <v>3922</v>
      </c>
      <c r="B36" s="17" t="s">
        <v>153</v>
      </c>
      <c r="C36" s="17" t="s">
        <v>151</v>
      </c>
      <c r="D36" s="14">
        <v>68</v>
      </c>
      <c r="E36" s="14">
        <v>4</v>
      </c>
      <c r="F36" s="14">
        <v>74</v>
      </c>
      <c r="G36" s="14">
        <v>6</v>
      </c>
      <c r="H36" s="14">
        <v>70</v>
      </c>
      <c r="I36" s="14">
        <v>5</v>
      </c>
      <c r="J36" s="14">
        <v>65</v>
      </c>
      <c r="K36" s="14">
        <v>5</v>
      </c>
      <c r="L36" s="14">
        <v>77</v>
      </c>
      <c r="M36" s="14">
        <v>7</v>
      </c>
      <c r="N36" s="14">
        <v>75</v>
      </c>
      <c r="O36" s="14">
        <v>6</v>
      </c>
      <c r="P36" s="16">
        <v>82</v>
      </c>
      <c r="Q36" s="16">
        <v>7</v>
      </c>
      <c r="R36" s="16">
        <v>60</v>
      </c>
      <c r="S36" s="16">
        <v>2</v>
      </c>
      <c r="T36" s="14">
        <v>68</v>
      </c>
      <c r="U36" s="14">
        <v>5</v>
      </c>
      <c r="V36" s="14">
        <v>74</v>
      </c>
      <c r="W36" s="14">
        <v>6</v>
      </c>
      <c r="X36" s="14">
        <v>72</v>
      </c>
      <c r="Y36" s="14">
        <v>5</v>
      </c>
      <c r="Z36" s="14">
        <v>68</v>
      </c>
      <c r="AA36" s="14">
        <v>5</v>
      </c>
      <c r="AB36" s="14">
        <v>74</v>
      </c>
      <c r="AC36" s="14">
        <v>6</v>
      </c>
      <c r="AD36" s="14">
        <v>73</v>
      </c>
      <c r="AE36" s="14">
        <v>6</v>
      </c>
      <c r="AF36" s="14">
        <v>73</v>
      </c>
      <c r="AG36" s="14">
        <v>6</v>
      </c>
      <c r="AH36" s="14">
        <v>74</v>
      </c>
      <c r="AI36" s="14">
        <v>5</v>
      </c>
      <c r="AJ36" s="14">
        <v>66</v>
      </c>
      <c r="AK36" s="14">
        <v>4</v>
      </c>
      <c r="AL36" s="14">
        <v>62</v>
      </c>
      <c r="AM36" s="14">
        <v>4</v>
      </c>
      <c r="AN36" s="14">
        <v>68</v>
      </c>
      <c r="AO36" s="14">
        <v>4</v>
      </c>
      <c r="AP36" s="14">
        <v>62</v>
      </c>
      <c r="AQ36" s="14">
        <v>3</v>
      </c>
      <c r="AR36" s="14">
        <v>73</v>
      </c>
      <c r="AS36" s="14">
        <v>6</v>
      </c>
      <c r="AT36" s="14">
        <v>86</v>
      </c>
      <c r="AU36" s="14">
        <v>8</v>
      </c>
      <c r="AV36" s="14">
        <v>65</v>
      </c>
      <c r="AW36" s="14">
        <v>4</v>
      </c>
      <c r="AX36" s="14">
        <v>61</v>
      </c>
      <c r="AY36" s="14">
        <v>4</v>
      </c>
      <c r="AZ36" s="14">
        <v>72</v>
      </c>
      <c r="BA36" s="14">
        <v>6</v>
      </c>
      <c r="BB36" s="14">
        <v>82</v>
      </c>
      <c r="BC36" s="14">
        <v>7</v>
      </c>
      <c r="BD36" s="14">
        <v>74</v>
      </c>
      <c r="BE36" s="14">
        <v>5</v>
      </c>
      <c r="BF36" s="14">
        <v>77</v>
      </c>
      <c r="BG36" s="14">
        <v>7</v>
      </c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0">
        <f t="shared" si="0"/>
        <v>1995</v>
      </c>
      <c r="CO36" s="11">
        <f t="shared" si="1"/>
        <v>28</v>
      </c>
      <c r="CP36" s="11">
        <f t="shared" si="2"/>
        <v>148</v>
      </c>
      <c r="CQ36" s="12">
        <f t="shared" si="3"/>
        <v>71.25</v>
      </c>
      <c r="CS36"/>
    </row>
    <row r="37" spans="1:97" ht="12.75">
      <c r="A37" s="14">
        <v>4102</v>
      </c>
      <c r="B37" s="15" t="s">
        <v>447</v>
      </c>
      <c r="C37" s="15" t="s">
        <v>151</v>
      </c>
      <c r="D37" s="14"/>
      <c r="E37" s="14"/>
      <c r="F37" s="14"/>
      <c r="G37" s="14"/>
      <c r="H37" s="14"/>
      <c r="I37" s="14"/>
      <c r="J37" s="14">
        <v>84</v>
      </c>
      <c r="K37" s="14">
        <v>8</v>
      </c>
      <c r="L37" s="14">
        <v>82</v>
      </c>
      <c r="M37" s="14">
        <v>7</v>
      </c>
      <c r="N37" s="14">
        <v>64</v>
      </c>
      <c r="O37" s="14">
        <v>4</v>
      </c>
      <c r="P37" s="16">
        <v>70</v>
      </c>
      <c r="Q37" s="16">
        <v>5</v>
      </c>
      <c r="R37" s="16">
        <v>73</v>
      </c>
      <c r="S37" s="16">
        <v>6</v>
      </c>
      <c r="T37" s="14">
        <v>70</v>
      </c>
      <c r="U37" s="14">
        <v>5</v>
      </c>
      <c r="V37" s="14">
        <v>74</v>
      </c>
      <c r="W37" s="14">
        <v>6</v>
      </c>
      <c r="X37" s="14">
        <v>67</v>
      </c>
      <c r="Y37" s="14">
        <v>4</v>
      </c>
      <c r="Z37" s="14">
        <v>72</v>
      </c>
      <c r="AA37" s="14">
        <v>6</v>
      </c>
      <c r="AB37" s="14">
        <v>70</v>
      </c>
      <c r="AC37" s="14">
        <v>6</v>
      </c>
      <c r="AD37" s="14">
        <v>61</v>
      </c>
      <c r="AE37" s="14">
        <v>4</v>
      </c>
      <c r="AF37" s="14"/>
      <c r="AG37" s="14"/>
      <c r="AH37" s="14"/>
      <c r="AI37" s="14"/>
      <c r="AJ37" s="14">
        <v>67</v>
      </c>
      <c r="AK37" s="14">
        <v>5</v>
      </c>
      <c r="AL37" s="14">
        <v>74</v>
      </c>
      <c r="AM37" s="14">
        <v>5</v>
      </c>
      <c r="AN37" s="14">
        <v>56</v>
      </c>
      <c r="AO37" s="14">
        <v>3</v>
      </c>
      <c r="AP37" s="14">
        <v>60</v>
      </c>
      <c r="AQ37" s="14">
        <v>3</v>
      </c>
      <c r="AR37" s="14"/>
      <c r="AS37" s="14"/>
      <c r="AT37" s="14">
        <v>60</v>
      </c>
      <c r="AU37" s="14">
        <v>3</v>
      </c>
      <c r="AV37" s="14"/>
      <c r="AW37" s="14"/>
      <c r="AX37" s="14">
        <v>71</v>
      </c>
      <c r="AY37" s="14">
        <v>6</v>
      </c>
      <c r="AZ37" s="14"/>
      <c r="BA37" s="14"/>
      <c r="BB37" s="14"/>
      <c r="BC37" s="14"/>
      <c r="BD37" s="14"/>
      <c r="BE37" s="14"/>
      <c r="BF37" s="14">
        <v>64</v>
      </c>
      <c r="BG37" s="14">
        <v>4</v>
      </c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0">
        <f t="shared" si="0"/>
        <v>1239</v>
      </c>
      <c r="CO37" s="11">
        <f t="shared" si="1"/>
        <v>18</v>
      </c>
      <c r="CP37" s="11">
        <f t="shared" si="2"/>
        <v>90</v>
      </c>
      <c r="CQ37" s="12">
        <f t="shared" si="3"/>
        <v>68.83333333333333</v>
      </c>
      <c r="CS37" t="s">
        <v>63</v>
      </c>
    </row>
    <row r="38" spans="1:97" ht="12.75">
      <c r="A38" s="14">
        <v>1563</v>
      </c>
      <c r="B38" s="15" t="s">
        <v>132</v>
      </c>
      <c r="C38" s="15" t="s">
        <v>129</v>
      </c>
      <c r="D38" s="14">
        <v>72</v>
      </c>
      <c r="E38" s="14">
        <v>5</v>
      </c>
      <c r="F38" s="14">
        <v>61</v>
      </c>
      <c r="G38" s="14">
        <v>3</v>
      </c>
      <c r="H38" s="14">
        <v>68</v>
      </c>
      <c r="I38" s="14">
        <v>5</v>
      </c>
      <c r="J38" s="14">
        <v>86</v>
      </c>
      <c r="K38" s="14">
        <v>8</v>
      </c>
      <c r="L38" s="14">
        <v>68</v>
      </c>
      <c r="M38" s="14">
        <v>4</v>
      </c>
      <c r="N38" s="14">
        <v>72</v>
      </c>
      <c r="O38" s="14">
        <v>5</v>
      </c>
      <c r="P38" s="16">
        <v>62</v>
      </c>
      <c r="Q38" s="16">
        <v>4</v>
      </c>
      <c r="R38" s="16">
        <v>72</v>
      </c>
      <c r="S38" s="16">
        <v>5</v>
      </c>
      <c r="T38" s="14">
        <v>76</v>
      </c>
      <c r="U38" s="14">
        <v>6</v>
      </c>
      <c r="V38" s="14">
        <v>74</v>
      </c>
      <c r="W38" s="14">
        <v>5</v>
      </c>
      <c r="X38" s="14">
        <v>70</v>
      </c>
      <c r="Y38" s="14">
        <v>4</v>
      </c>
      <c r="Z38" s="14">
        <v>66</v>
      </c>
      <c r="AA38" s="14">
        <v>4</v>
      </c>
      <c r="AB38" s="14">
        <v>70</v>
      </c>
      <c r="AC38" s="14">
        <v>5</v>
      </c>
      <c r="AD38" s="14">
        <v>70</v>
      </c>
      <c r="AE38" s="14">
        <v>5</v>
      </c>
      <c r="AF38" s="14">
        <v>69</v>
      </c>
      <c r="AG38" s="14">
        <v>5</v>
      </c>
      <c r="AH38" s="14">
        <v>68</v>
      </c>
      <c r="AI38" s="14">
        <v>5</v>
      </c>
      <c r="AJ38" s="14">
        <v>74</v>
      </c>
      <c r="AK38" s="14">
        <v>6</v>
      </c>
      <c r="AL38" s="14">
        <v>72</v>
      </c>
      <c r="AM38" s="14">
        <v>6</v>
      </c>
      <c r="AN38" s="14">
        <v>52</v>
      </c>
      <c r="AO38" s="14">
        <v>2</v>
      </c>
      <c r="AP38" s="14">
        <v>78</v>
      </c>
      <c r="AQ38" s="14">
        <v>6</v>
      </c>
      <c r="AR38" s="14">
        <v>73</v>
      </c>
      <c r="AS38" s="14">
        <v>6</v>
      </c>
      <c r="AT38" s="14">
        <v>70</v>
      </c>
      <c r="AU38" s="14">
        <v>5</v>
      </c>
      <c r="AV38" s="14">
        <v>72</v>
      </c>
      <c r="AW38" s="14">
        <v>5</v>
      </c>
      <c r="AX38" s="14">
        <v>68</v>
      </c>
      <c r="AY38" s="14">
        <v>4</v>
      </c>
      <c r="AZ38" s="14">
        <v>78</v>
      </c>
      <c r="BA38" s="14">
        <v>6</v>
      </c>
      <c r="BB38" s="14">
        <v>70</v>
      </c>
      <c r="BC38" s="14">
        <v>5</v>
      </c>
      <c r="BD38" s="14">
        <v>64</v>
      </c>
      <c r="BE38" s="14">
        <v>4</v>
      </c>
      <c r="BF38" s="14">
        <v>58</v>
      </c>
      <c r="BG38" s="14">
        <v>3</v>
      </c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0">
        <f t="shared" si="0"/>
        <v>1953</v>
      </c>
      <c r="CO38" s="11">
        <f t="shared" si="1"/>
        <v>28</v>
      </c>
      <c r="CP38" s="11">
        <f t="shared" si="2"/>
        <v>136</v>
      </c>
      <c r="CQ38" s="12">
        <f t="shared" si="3"/>
        <v>69.75</v>
      </c>
      <c r="CS38"/>
    </row>
    <row r="39" spans="1:95" ht="12.75">
      <c r="A39" s="14">
        <v>3308</v>
      </c>
      <c r="B39" s="15" t="s">
        <v>133</v>
      </c>
      <c r="C39" s="15" t="s">
        <v>129</v>
      </c>
      <c r="D39" s="14">
        <v>84</v>
      </c>
      <c r="E39" s="14">
        <v>8</v>
      </c>
      <c r="F39" s="14">
        <v>86</v>
      </c>
      <c r="G39" s="14">
        <v>8</v>
      </c>
      <c r="H39" s="14">
        <v>68</v>
      </c>
      <c r="I39" s="14">
        <v>5</v>
      </c>
      <c r="J39" s="14">
        <v>45</v>
      </c>
      <c r="K39" s="14">
        <v>2</v>
      </c>
      <c r="L39" s="23">
        <v>90</v>
      </c>
      <c r="M39" s="23">
        <v>9</v>
      </c>
      <c r="N39" s="14">
        <v>83</v>
      </c>
      <c r="O39" s="14">
        <v>8</v>
      </c>
      <c r="P39" s="16">
        <v>72</v>
      </c>
      <c r="Q39" s="16">
        <v>5</v>
      </c>
      <c r="R39" s="16">
        <v>67</v>
      </c>
      <c r="S39" s="16">
        <v>4</v>
      </c>
      <c r="T39" s="14"/>
      <c r="U39" s="14"/>
      <c r="V39" s="14"/>
      <c r="W39" s="14"/>
      <c r="X39" s="14">
        <v>70</v>
      </c>
      <c r="Y39" s="14">
        <v>4</v>
      </c>
      <c r="Z39" s="14">
        <v>58</v>
      </c>
      <c r="AA39" s="14">
        <v>3</v>
      </c>
      <c r="AB39" s="14">
        <v>71</v>
      </c>
      <c r="AC39" s="14">
        <v>5</v>
      </c>
      <c r="AD39" s="14">
        <v>76</v>
      </c>
      <c r="AE39" s="14">
        <v>6</v>
      </c>
      <c r="AF39" s="14">
        <v>58</v>
      </c>
      <c r="AG39" s="14">
        <v>4</v>
      </c>
      <c r="AH39" s="14">
        <v>70</v>
      </c>
      <c r="AI39" s="14">
        <v>5</v>
      </c>
      <c r="AJ39" s="14">
        <v>72</v>
      </c>
      <c r="AK39" s="14">
        <v>5</v>
      </c>
      <c r="AL39" s="14">
        <v>72</v>
      </c>
      <c r="AM39" s="14">
        <v>5</v>
      </c>
      <c r="AN39" s="14">
        <v>65</v>
      </c>
      <c r="AO39" s="14">
        <v>4</v>
      </c>
      <c r="AP39" s="14">
        <v>70</v>
      </c>
      <c r="AQ39" s="14">
        <v>5</v>
      </c>
      <c r="AR39" s="14">
        <v>69</v>
      </c>
      <c r="AS39" s="14">
        <v>5</v>
      </c>
      <c r="AT39" s="14">
        <v>72</v>
      </c>
      <c r="AU39" s="14">
        <v>5</v>
      </c>
      <c r="AV39" s="14">
        <v>70</v>
      </c>
      <c r="AW39" s="14">
        <v>4</v>
      </c>
      <c r="AX39" s="14">
        <v>71</v>
      </c>
      <c r="AY39" s="14">
        <v>5</v>
      </c>
      <c r="AZ39" s="14">
        <v>78</v>
      </c>
      <c r="BA39" s="14">
        <v>6</v>
      </c>
      <c r="BB39" s="14">
        <v>75</v>
      </c>
      <c r="BC39" s="14">
        <v>6</v>
      </c>
      <c r="BD39" s="14">
        <v>70</v>
      </c>
      <c r="BE39" s="14">
        <v>6</v>
      </c>
      <c r="BF39" s="14">
        <v>62</v>
      </c>
      <c r="BG39" s="14">
        <v>3</v>
      </c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0">
        <f t="shared" si="0"/>
        <v>1844</v>
      </c>
      <c r="CO39" s="11">
        <f t="shared" si="1"/>
        <v>26</v>
      </c>
      <c r="CP39" s="11">
        <f t="shared" si="2"/>
        <v>135</v>
      </c>
      <c r="CQ39" s="12">
        <f t="shared" si="3"/>
        <v>70.92307692307692</v>
      </c>
    </row>
    <row r="40" spans="1:95" ht="12.75">
      <c r="A40" s="14">
        <v>3310</v>
      </c>
      <c r="B40" s="15" t="s">
        <v>566</v>
      </c>
      <c r="C40" s="15" t="s">
        <v>129</v>
      </c>
      <c r="D40" s="14"/>
      <c r="E40" s="14"/>
      <c r="F40" s="14"/>
      <c r="G40" s="14"/>
      <c r="H40" s="14"/>
      <c r="I40" s="14"/>
      <c r="J40" s="14"/>
      <c r="K40" s="14"/>
      <c r="L40" s="23"/>
      <c r="M40" s="23"/>
      <c r="N40" s="14"/>
      <c r="O40" s="14"/>
      <c r="P40" s="16"/>
      <c r="Q40" s="16"/>
      <c r="R40" s="16"/>
      <c r="S40" s="16"/>
      <c r="T40" s="14">
        <v>78</v>
      </c>
      <c r="U40" s="14">
        <v>6</v>
      </c>
      <c r="V40" s="14">
        <v>55</v>
      </c>
      <c r="W40" s="14">
        <v>2</v>
      </c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0">
        <f>SUM(D40,F40,H40,J40,L40,N40,P40,R40,T40,V40,X40,Z40)+SUM(AB40,AD40,AF40,AH40,AJ40,AL40,AN40,AP40,AR40,AT40,AV40,AX40)+SUM(AZ40,BB40,BD40,BF40,BH40,BJ40,BL40,BN40,BP40,BR40,BT40,BV40)+SUM(BX40,BZ40,CB40,CD40,CF40,CH40,CJ40,CL40)</f>
        <v>133</v>
      </c>
      <c r="CO40" s="11">
        <f>COUNT(D40,F40,H40,J40,L40,N40,P40,R40,T40,V40,X40,Z40)+COUNT(AB40,AD40,AF40,AH40,AJ40,AL40,AN40,AP40,AR40,AT40,AV40,AX40)+COUNT(AZ40,BB40,BD40,BF40,BH40,BJ40,BL40,BN40,BP40,BR40,BT40,BV40)+COUNT(BX40,BZ40,CB40,CD40,CF40,CH40,CJ40,CL40)</f>
        <v>2</v>
      </c>
      <c r="CP40" s="11">
        <f>SUM(E40,G40,I40,K40,M40,O40,Q40,S40,U40,W40,Y40,AA40,AC40,AE40,AG40,AI40,AK40,AM40,AO40,AQ40,AS40,AU40,AW40,AY40,BA40,BC40)+SUM(BE40,BG40,BI40,BK40,BM40,BO40,BQ40,BS40,BU40,BW40)+SUM(BY40,CA40,CC40,CE40,CG40,CI40,CK40,CM40)</f>
        <v>8</v>
      </c>
      <c r="CQ40" s="12">
        <f>CN40/CO40</f>
        <v>66.5</v>
      </c>
    </row>
    <row r="41" spans="1:97" ht="12.75">
      <c r="A41" s="14">
        <v>3314</v>
      </c>
      <c r="B41" s="17" t="s">
        <v>130</v>
      </c>
      <c r="C41" s="17" t="s">
        <v>129</v>
      </c>
      <c r="D41" s="14">
        <v>71</v>
      </c>
      <c r="E41" s="14">
        <v>6</v>
      </c>
      <c r="F41" s="14">
        <v>69</v>
      </c>
      <c r="G41" s="14">
        <v>5</v>
      </c>
      <c r="H41" s="14">
        <v>67</v>
      </c>
      <c r="I41" s="14">
        <v>5</v>
      </c>
      <c r="J41" s="14">
        <v>62</v>
      </c>
      <c r="K41" s="14">
        <v>4</v>
      </c>
      <c r="L41" s="14">
        <v>66</v>
      </c>
      <c r="M41" s="14">
        <v>5</v>
      </c>
      <c r="N41" s="14">
        <v>74</v>
      </c>
      <c r="O41" s="14">
        <v>6</v>
      </c>
      <c r="P41" s="16">
        <v>72</v>
      </c>
      <c r="Q41" s="16">
        <v>5</v>
      </c>
      <c r="R41" s="16">
        <v>58</v>
      </c>
      <c r="S41" s="16">
        <v>3</v>
      </c>
      <c r="T41" s="14">
        <v>62</v>
      </c>
      <c r="U41" s="14">
        <v>4</v>
      </c>
      <c r="V41" s="14">
        <v>82</v>
      </c>
      <c r="W41" s="14">
        <v>7</v>
      </c>
      <c r="X41" s="14">
        <v>73</v>
      </c>
      <c r="Y41" s="14">
        <v>6</v>
      </c>
      <c r="Z41" s="14">
        <v>73</v>
      </c>
      <c r="AA41" s="14">
        <v>6</v>
      </c>
      <c r="AB41" s="14">
        <v>67</v>
      </c>
      <c r="AC41" s="14">
        <v>4</v>
      </c>
      <c r="AD41" s="14">
        <v>63</v>
      </c>
      <c r="AE41" s="14">
        <v>4</v>
      </c>
      <c r="AF41" s="14">
        <v>80</v>
      </c>
      <c r="AG41" s="14">
        <v>7</v>
      </c>
      <c r="AH41" s="14">
        <v>58</v>
      </c>
      <c r="AI41" s="14">
        <v>3</v>
      </c>
      <c r="AJ41" s="14">
        <v>74</v>
      </c>
      <c r="AK41" s="14">
        <v>6</v>
      </c>
      <c r="AL41" s="14">
        <v>72</v>
      </c>
      <c r="AM41" s="14">
        <v>6</v>
      </c>
      <c r="AN41" s="14">
        <v>72</v>
      </c>
      <c r="AO41" s="14">
        <v>6</v>
      </c>
      <c r="AP41" s="14">
        <v>69</v>
      </c>
      <c r="AQ41" s="14">
        <v>5</v>
      </c>
      <c r="AR41" s="14">
        <v>72</v>
      </c>
      <c r="AS41" s="14">
        <v>5</v>
      </c>
      <c r="AT41" s="14">
        <v>83</v>
      </c>
      <c r="AU41" s="14">
        <v>8</v>
      </c>
      <c r="AV41" s="14">
        <v>73</v>
      </c>
      <c r="AW41" s="14">
        <v>6</v>
      </c>
      <c r="AX41" s="14">
        <v>79</v>
      </c>
      <c r="AY41" s="14">
        <v>7</v>
      </c>
      <c r="AZ41" s="14">
        <v>63</v>
      </c>
      <c r="BA41" s="14">
        <v>4</v>
      </c>
      <c r="BB41" s="14">
        <v>72</v>
      </c>
      <c r="BC41" s="14">
        <v>6</v>
      </c>
      <c r="BD41" s="14">
        <v>54</v>
      </c>
      <c r="BE41" s="14">
        <v>2</v>
      </c>
      <c r="BF41" s="14">
        <v>69</v>
      </c>
      <c r="BG41" s="14">
        <v>5</v>
      </c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0">
        <f t="shared" si="0"/>
        <v>1949</v>
      </c>
      <c r="CO41" s="11">
        <f t="shared" si="1"/>
        <v>28</v>
      </c>
      <c r="CP41" s="11">
        <f t="shared" si="2"/>
        <v>146</v>
      </c>
      <c r="CQ41" s="12">
        <f t="shared" si="3"/>
        <v>69.60714285714286</v>
      </c>
      <c r="CS41"/>
    </row>
    <row r="42" spans="1:97" ht="12.75">
      <c r="A42" s="14">
        <v>3625</v>
      </c>
      <c r="B42" s="15" t="s">
        <v>131</v>
      </c>
      <c r="C42" s="15" t="s">
        <v>129</v>
      </c>
      <c r="D42" s="14">
        <v>70</v>
      </c>
      <c r="E42" s="14">
        <v>5</v>
      </c>
      <c r="F42" s="14">
        <v>75</v>
      </c>
      <c r="G42" s="14">
        <v>6</v>
      </c>
      <c r="H42" s="14">
        <v>72</v>
      </c>
      <c r="I42" s="14">
        <v>5</v>
      </c>
      <c r="J42" s="14">
        <v>76</v>
      </c>
      <c r="K42" s="14">
        <v>6</v>
      </c>
      <c r="L42" s="14">
        <v>76</v>
      </c>
      <c r="M42" s="14">
        <v>6</v>
      </c>
      <c r="N42" s="14">
        <v>74</v>
      </c>
      <c r="O42" s="14">
        <v>6</v>
      </c>
      <c r="P42" s="16">
        <v>80</v>
      </c>
      <c r="Q42" s="16">
        <v>7</v>
      </c>
      <c r="R42" s="16">
        <v>56</v>
      </c>
      <c r="S42" s="16">
        <v>2</v>
      </c>
      <c r="T42" s="14">
        <v>72</v>
      </c>
      <c r="U42" s="14">
        <v>5</v>
      </c>
      <c r="V42" s="14">
        <v>86</v>
      </c>
      <c r="W42" s="14">
        <v>8</v>
      </c>
      <c r="X42" s="14">
        <v>64</v>
      </c>
      <c r="Y42" s="14">
        <v>4</v>
      </c>
      <c r="Z42" s="14">
        <v>68</v>
      </c>
      <c r="AA42" s="14">
        <v>4</v>
      </c>
      <c r="AB42" s="14">
        <v>77</v>
      </c>
      <c r="AC42" s="14">
        <v>7</v>
      </c>
      <c r="AD42" s="14">
        <v>82</v>
      </c>
      <c r="AE42" s="14">
        <v>7</v>
      </c>
      <c r="AF42" s="14">
        <v>70</v>
      </c>
      <c r="AG42" s="14">
        <v>5</v>
      </c>
      <c r="AH42" s="14">
        <v>72</v>
      </c>
      <c r="AI42" s="14">
        <v>5</v>
      </c>
      <c r="AJ42" s="14">
        <v>74</v>
      </c>
      <c r="AK42" s="14">
        <v>5</v>
      </c>
      <c r="AL42" s="14">
        <v>76</v>
      </c>
      <c r="AM42" s="14">
        <v>6</v>
      </c>
      <c r="AN42" s="14">
        <v>71</v>
      </c>
      <c r="AO42" s="14">
        <v>5</v>
      </c>
      <c r="AP42" s="14">
        <v>61</v>
      </c>
      <c r="AQ42" s="14">
        <v>4</v>
      </c>
      <c r="AR42" s="14">
        <v>80</v>
      </c>
      <c r="AS42" s="14">
        <v>7</v>
      </c>
      <c r="AT42" s="14">
        <v>86</v>
      </c>
      <c r="AU42" s="14">
        <v>8</v>
      </c>
      <c r="AV42" s="14">
        <v>69</v>
      </c>
      <c r="AW42" s="14">
        <v>5</v>
      </c>
      <c r="AX42" s="14">
        <v>62</v>
      </c>
      <c r="AY42" s="14">
        <v>3</v>
      </c>
      <c r="AZ42" s="14">
        <v>84</v>
      </c>
      <c r="BA42" s="14">
        <v>8</v>
      </c>
      <c r="BB42" s="14">
        <v>66</v>
      </c>
      <c r="BC42" s="14">
        <v>5</v>
      </c>
      <c r="BD42" s="14">
        <v>61</v>
      </c>
      <c r="BE42" s="14">
        <v>3</v>
      </c>
      <c r="BF42" s="14">
        <v>66</v>
      </c>
      <c r="BG42" s="14">
        <v>5</v>
      </c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0">
        <f t="shared" si="0"/>
        <v>2026</v>
      </c>
      <c r="CO42" s="11">
        <f t="shared" si="1"/>
        <v>28</v>
      </c>
      <c r="CP42" s="11">
        <f t="shared" si="2"/>
        <v>152</v>
      </c>
      <c r="CQ42" s="12">
        <f t="shared" si="3"/>
        <v>72.35714285714286</v>
      </c>
      <c r="CS42"/>
    </row>
    <row r="43" spans="1:97" ht="12.75">
      <c r="A43" s="14">
        <v>3923</v>
      </c>
      <c r="B43" s="15" t="s">
        <v>128</v>
      </c>
      <c r="C43" s="15" t="s">
        <v>129</v>
      </c>
      <c r="D43" s="14">
        <v>78</v>
      </c>
      <c r="E43" s="14">
        <v>6</v>
      </c>
      <c r="F43" s="14">
        <v>61</v>
      </c>
      <c r="G43" s="14">
        <v>4</v>
      </c>
      <c r="H43" s="14">
        <v>66</v>
      </c>
      <c r="I43" s="14">
        <v>4</v>
      </c>
      <c r="J43" s="14">
        <v>63</v>
      </c>
      <c r="K43" s="14">
        <v>4</v>
      </c>
      <c r="L43" s="14">
        <v>76</v>
      </c>
      <c r="M43" s="14">
        <v>6</v>
      </c>
      <c r="N43" s="14">
        <v>73</v>
      </c>
      <c r="O43" s="14">
        <v>6</v>
      </c>
      <c r="P43" s="16">
        <v>62</v>
      </c>
      <c r="Q43" s="16">
        <v>4</v>
      </c>
      <c r="R43" s="16">
        <v>66</v>
      </c>
      <c r="S43" s="16">
        <v>5</v>
      </c>
      <c r="T43" s="14">
        <v>72</v>
      </c>
      <c r="U43" s="14">
        <v>5</v>
      </c>
      <c r="V43" s="14">
        <v>77</v>
      </c>
      <c r="W43" s="14">
        <v>7</v>
      </c>
      <c r="X43" s="14">
        <v>82</v>
      </c>
      <c r="Y43" s="14">
        <v>7</v>
      </c>
      <c r="Z43" s="14">
        <v>75</v>
      </c>
      <c r="AA43" s="14">
        <v>6</v>
      </c>
      <c r="AB43" s="14">
        <v>76</v>
      </c>
      <c r="AC43" s="14">
        <v>6</v>
      </c>
      <c r="AD43" s="14">
        <v>51</v>
      </c>
      <c r="AE43" s="14">
        <v>2</v>
      </c>
      <c r="AF43" s="14">
        <v>66</v>
      </c>
      <c r="AG43" s="14">
        <v>4</v>
      </c>
      <c r="AH43" s="14">
        <v>55</v>
      </c>
      <c r="AI43" s="14">
        <v>3</v>
      </c>
      <c r="AJ43" s="14">
        <v>59</v>
      </c>
      <c r="AK43" s="14">
        <v>4</v>
      </c>
      <c r="AL43" s="14">
        <v>79</v>
      </c>
      <c r="AM43" s="14">
        <v>7</v>
      </c>
      <c r="AN43" s="14">
        <v>74</v>
      </c>
      <c r="AO43" s="14">
        <v>6</v>
      </c>
      <c r="AP43" s="14">
        <v>80</v>
      </c>
      <c r="AQ43" s="14">
        <v>7</v>
      </c>
      <c r="AR43" s="14">
        <v>78</v>
      </c>
      <c r="AS43" s="14">
        <v>6</v>
      </c>
      <c r="AT43" s="14">
        <v>72</v>
      </c>
      <c r="AU43" s="14">
        <v>5</v>
      </c>
      <c r="AV43" s="14">
        <v>51</v>
      </c>
      <c r="AW43" s="14">
        <v>2</v>
      </c>
      <c r="AX43" s="14">
        <v>68</v>
      </c>
      <c r="AY43" s="14">
        <v>4</v>
      </c>
      <c r="AZ43" s="14">
        <v>74</v>
      </c>
      <c r="BA43" s="14">
        <v>6</v>
      </c>
      <c r="BB43" s="14">
        <v>66</v>
      </c>
      <c r="BC43" s="14">
        <v>4</v>
      </c>
      <c r="BD43" s="14">
        <v>74</v>
      </c>
      <c r="BE43" s="14">
        <v>6</v>
      </c>
      <c r="BF43" s="14">
        <v>67</v>
      </c>
      <c r="BG43" s="14">
        <v>5</v>
      </c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0">
        <f t="shared" si="0"/>
        <v>1941</v>
      </c>
      <c r="CO43" s="11">
        <f t="shared" si="1"/>
        <v>28</v>
      </c>
      <c r="CP43" s="11">
        <f t="shared" si="2"/>
        <v>141</v>
      </c>
      <c r="CQ43" s="12">
        <f t="shared" si="3"/>
        <v>69.32142857142857</v>
      </c>
      <c r="CS43"/>
    </row>
    <row r="44" spans="1:97" ht="12.75">
      <c r="A44" s="14">
        <v>4131</v>
      </c>
      <c r="B44" s="15" t="s">
        <v>161</v>
      </c>
      <c r="C44" s="15" t="s">
        <v>125</v>
      </c>
      <c r="D44" s="14">
        <v>59</v>
      </c>
      <c r="E44" s="14">
        <v>2</v>
      </c>
      <c r="F44" s="14"/>
      <c r="G44" s="14"/>
      <c r="H44" s="14"/>
      <c r="I44" s="14"/>
      <c r="J44" s="14">
        <v>69</v>
      </c>
      <c r="K44" s="14">
        <v>5</v>
      </c>
      <c r="L44" s="14"/>
      <c r="M44" s="14"/>
      <c r="N44" s="14">
        <v>82</v>
      </c>
      <c r="O44" s="14">
        <v>7</v>
      </c>
      <c r="P44" s="16">
        <v>68</v>
      </c>
      <c r="Q44" s="16">
        <v>4</v>
      </c>
      <c r="R44" s="16"/>
      <c r="S44" s="16"/>
      <c r="T44" s="14">
        <v>74</v>
      </c>
      <c r="U44" s="14">
        <v>6</v>
      </c>
      <c r="V44" s="14"/>
      <c r="W44" s="14"/>
      <c r="X44" s="14">
        <v>83</v>
      </c>
      <c r="Y44" s="14">
        <v>8</v>
      </c>
      <c r="Z44" s="14">
        <v>70</v>
      </c>
      <c r="AA44" s="14">
        <v>5</v>
      </c>
      <c r="AB44" s="14">
        <v>82</v>
      </c>
      <c r="AC44" s="14">
        <v>7</v>
      </c>
      <c r="AD44" s="14">
        <v>76</v>
      </c>
      <c r="AE44" s="14">
        <v>6</v>
      </c>
      <c r="AF44" s="14">
        <v>53</v>
      </c>
      <c r="AG44" s="14">
        <v>3</v>
      </c>
      <c r="AH44" s="14"/>
      <c r="AI44" s="14"/>
      <c r="AJ44" s="14">
        <v>70</v>
      </c>
      <c r="AK44" s="14">
        <v>5</v>
      </c>
      <c r="AL44" s="14">
        <v>72</v>
      </c>
      <c r="AM44" s="14">
        <v>6</v>
      </c>
      <c r="AN44" s="14">
        <v>78</v>
      </c>
      <c r="AO44" s="14">
        <v>6</v>
      </c>
      <c r="AP44" s="14">
        <v>74</v>
      </c>
      <c r="AQ44" s="14">
        <v>6</v>
      </c>
      <c r="AR44" s="14">
        <v>78</v>
      </c>
      <c r="AS44" s="14">
        <v>6</v>
      </c>
      <c r="AT44" s="14">
        <v>84</v>
      </c>
      <c r="AU44" s="14">
        <v>8</v>
      </c>
      <c r="AV44" s="14">
        <v>59</v>
      </c>
      <c r="AW44" s="14">
        <v>3</v>
      </c>
      <c r="AX44" s="14"/>
      <c r="AY44" s="14"/>
      <c r="AZ44" s="23">
        <v>90</v>
      </c>
      <c r="BA44" s="23">
        <v>9</v>
      </c>
      <c r="BB44" s="14">
        <v>78</v>
      </c>
      <c r="BC44" s="14">
        <v>6</v>
      </c>
      <c r="BD44" s="14">
        <v>70</v>
      </c>
      <c r="BE44" s="14">
        <v>5</v>
      </c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0">
        <f t="shared" si="0"/>
        <v>1469</v>
      </c>
      <c r="CO44" s="11">
        <f t="shared" si="1"/>
        <v>20</v>
      </c>
      <c r="CP44" s="11">
        <f t="shared" si="2"/>
        <v>113</v>
      </c>
      <c r="CQ44" s="12">
        <f t="shared" si="3"/>
        <v>73.45</v>
      </c>
      <c r="CS44"/>
    </row>
    <row r="45" spans="1:97" ht="12.75">
      <c r="A45" s="14">
        <v>5452</v>
      </c>
      <c r="B45" s="15" t="s">
        <v>290</v>
      </c>
      <c r="C45" s="15" t="s">
        <v>125</v>
      </c>
      <c r="D45" s="14">
        <v>68</v>
      </c>
      <c r="E45" s="14">
        <v>5</v>
      </c>
      <c r="F45" s="14"/>
      <c r="G45" s="14"/>
      <c r="H45" s="14"/>
      <c r="I45" s="14"/>
      <c r="J45" s="14"/>
      <c r="K45" s="14"/>
      <c r="L45" s="14">
        <v>62</v>
      </c>
      <c r="M45" s="14">
        <v>4</v>
      </c>
      <c r="N45" s="14"/>
      <c r="O45" s="14"/>
      <c r="P45" s="16"/>
      <c r="Q45" s="16"/>
      <c r="R45" s="16">
        <v>66</v>
      </c>
      <c r="S45" s="16">
        <v>4</v>
      </c>
      <c r="T45" s="14"/>
      <c r="U45" s="14"/>
      <c r="V45" s="14">
        <v>73</v>
      </c>
      <c r="W45" s="14">
        <v>6</v>
      </c>
      <c r="X45" s="14"/>
      <c r="Y45" s="14"/>
      <c r="Z45" s="14">
        <v>74</v>
      </c>
      <c r="AA45" s="14">
        <v>6</v>
      </c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>
        <v>80</v>
      </c>
      <c r="AM45" s="14">
        <v>7</v>
      </c>
      <c r="AN45" s="14"/>
      <c r="AO45" s="14"/>
      <c r="AP45" s="14">
        <v>71</v>
      </c>
      <c r="AQ45" s="14">
        <v>5</v>
      </c>
      <c r="AR45" s="14"/>
      <c r="AS45" s="14"/>
      <c r="AT45" s="14"/>
      <c r="AU45" s="14"/>
      <c r="AV45" s="14"/>
      <c r="AW45" s="14"/>
      <c r="AX45" s="14">
        <v>82</v>
      </c>
      <c r="AY45" s="14">
        <v>7</v>
      </c>
      <c r="AZ45" s="14"/>
      <c r="BA45" s="14"/>
      <c r="BB45" s="14"/>
      <c r="BC45" s="14"/>
      <c r="BD45" s="14">
        <v>76</v>
      </c>
      <c r="BE45" s="14">
        <v>6</v>
      </c>
      <c r="BF45" s="14">
        <v>63</v>
      </c>
      <c r="BG45" s="14">
        <v>4</v>
      </c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0">
        <f t="shared" si="0"/>
        <v>715</v>
      </c>
      <c r="CO45" s="11">
        <f t="shared" si="1"/>
        <v>10</v>
      </c>
      <c r="CP45" s="11">
        <f t="shared" si="2"/>
        <v>54</v>
      </c>
      <c r="CQ45" s="12">
        <f t="shared" si="3"/>
        <v>71.5</v>
      </c>
      <c r="CS45" t="s">
        <v>63</v>
      </c>
    </row>
    <row r="46" spans="1:97" ht="12.75">
      <c r="A46" s="14">
        <v>5791</v>
      </c>
      <c r="B46" s="17" t="s">
        <v>124</v>
      </c>
      <c r="C46" s="17" t="s">
        <v>125</v>
      </c>
      <c r="D46" s="14">
        <v>72</v>
      </c>
      <c r="E46" s="14">
        <v>5</v>
      </c>
      <c r="F46" s="14"/>
      <c r="G46" s="14"/>
      <c r="H46" s="14">
        <v>66</v>
      </c>
      <c r="I46" s="14">
        <v>4</v>
      </c>
      <c r="J46" s="14"/>
      <c r="K46" s="14"/>
      <c r="L46" s="14">
        <v>70</v>
      </c>
      <c r="M46" s="14">
        <v>6</v>
      </c>
      <c r="N46" s="14"/>
      <c r="O46" s="14"/>
      <c r="P46" s="16"/>
      <c r="Q46" s="16"/>
      <c r="R46" s="16">
        <v>73</v>
      </c>
      <c r="S46" s="16">
        <v>6</v>
      </c>
      <c r="T46" s="14">
        <v>78</v>
      </c>
      <c r="U46" s="14">
        <v>6</v>
      </c>
      <c r="V46" s="14">
        <v>76</v>
      </c>
      <c r="W46" s="14">
        <v>6</v>
      </c>
      <c r="X46" s="14">
        <v>69</v>
      </c>
      <c r="Y46" s="14">
        <v>5</v>
      </c>
      <c r="Z46" s="14"/>
      <c r="AA46" s="14"/>
      <c r="AB46" s="14">
        <v>65</v>
      </c>
      <c r="AC46" s="14">
        <v>4</v>
      </c>
      <c r="AD46" s="14"/>
      <c r="AE46" s="14"/>
      <c r="AF46" s="14"/>
      <c r="AG46" s="14"/>
      <c r="AH46" s="14">
        <v>80</v>
      </c>
      <c r="AI46" s="14">
        <v>7</v>
      </c>
      <c r="AJ46" s="14">
        <v>82</v>
      </c>
      <c r="AK46" s="14">
        <v>7</v>
      </c>
      <c r="AL46" s="14">
        <v>86</v>
      </c>
      <c r="AM46" s="14">
        <v>8</v>
      </c>
      <c r="AN46" s="14">
        <v>82</v>
      </c>
      <c r="AO46" s="14">
        <v>8</v>
      </c>
      <c r="AP46" s="14">
        <v>86</v>
      </c>
      <c r="AQ46" s="14">
        <v>8</v>
      </c>
      <c r="AR46" s="14">
        <v>72</v>
      </c>
      <c r="AS46" s="14">
        <v>5</v>
      </c>
      <c r="AT46" s="14">
        <v>78</v>
      </c>
      <c r="AU46" s="14">
        <v>6</v>
      </c>
      <c r="AV46" s="14">
        <v>72</v>
      </c>
      <c r="AW46" s="14">
        <v>5</v>
      </c>
      <c r="AX46" s="14">
        <v>82</v>
      </c>
      <c r="AY46" s="14">
        <v>7</v>
      </c>
      <c r="AZ46" s="14">
        <v>82</v>
      </c>
      <c r="BA46" s="14">
        <v>7</v>
      </c>
      <c r="BB46" s="14">
        <v>74</v>
      </c>
      <c r="BC46" s="14">
        <v>6</v>
      </c>
      <c r="BD46" s="14">
        <v>64</v>
      </c>
      <c r="BE46" s="14">
        <v>5</v>
      </c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0">
        <f aca="true" t="shared" si="4" ref="CN46:CN76">SUM(D46,F46,H46,J46,L46,N46,P46,R46,T46,V46,X46,Z46)+SUM(AB46,AD46,AF46,AH46,AJ46,AL46,AN46,AP46,AR46,AT46,AV46,AX46)+SUM(AZ46,BB46,BD46,BF46,BH46,BJ46,BL46,BN46,BP46,BR46,BT46,BV46)+SUM(BX46,BZ46,CB46,CD46,CF46,CH46,CJ46,CL46)</f>
        <v>1509</v>
      </c>
      <c r="CO46" s="11">
        <f aca="true" t="shared" si="5" ref="CO46:CO76">COUNT(D46,F46,H46,J46,L46,N46,P46,R46,T46,V46,X46,Z46)+COUNT(AB46,AD46,AF46,AH46,AJ46,AL46,AN46,AP46,AR46,AT46,AV46,AX46)+COUNT(AZ46,BB46,BD46,BF46,BH46,BJ46,BL46,BN46,BP46,BR46,BT46,BV46)+COUNT(BX46,BZ46,CB46,CD46,CF46,CH46,CJ46,CL46)</f>
        <v>20</v>
      </c>
      <c r="CP46" s="11">
        <f aca="true" t="shared" si="6" ref="CP46:CP76">SUM(E46,G46,I46,K46,M46,O46,Q46,S46,U46,W46,Y46,AA46,AC46,AE46,AG46,AI46,AK46,AM46,AO46,AQ46,AS46,AU46,AW46,AY46,BA46,BC46)+SUM(BE46,BG46,BI46,BK46,BM46,BO46,BQ46,BS46,BU46,BW46)+SUM(BY46,CA46,CC46,CE46,CG46,CI46,CK46,CM46)</f>
        <v>121</v>
      </c>
      <c r="CQ46" s="12">
        <f aca="true" t="shared" si="7" ref="CQ46:CQ76">CN46/CO46</f>
        <v>75.45</v>
      </c>
      <c r="CS46"/>
    </row>
    <row r="47" spans="1:97" ht="12.75">
      <c r="A47" s="14">
        <v>5792</v>
      </c>
      <c r="B47" s="15" t="s">
        <v>126</v>
      </c>
      <c r="C47" s="15" t="s">
        <v>125</v>
      </c>
      <c r="D47" s="14"/>
      <c r="E47" s="14"/>
      <c r="F47" s="14">
        <v>82</v>
      </c>
      <c r="G47" s="14">
        <v>7</v>
      </c>
      <c r="H47" s="14">
        <v>72</v>
      </c>
      <c r="I47" s="14">
        <v>5</v>
      </c>
      <c r="J47" s="14">
        <v>76</v>
      </c>
      <c r="K47" s="14">
        <v>6</v>
      </c>
      <c r="L47" s="14">
        <v>70</v>
      </c>
      <c r="M47" s="14">
        <v>5</v>
      </c>
      <c r="N47" s="14"/>
      <c r="O47" s="14"/>
      <c r="P47" s="16">
        <v>72</v>
      </c>
      <c r="Q47" s="16">
        <v>5</v>
      </c>
      <c r="R47" s="16"/>
      <c r="S47" s="16"/>
      <c r="T47" s="14">
        <v>80</v>
      </c>
      <c r="U47" s="14">
        <v>7</v>
      </c>
      <c r="V47" s="14">
        <v>78</v>
      </c>
      <c r="W47" s="14">
        <v>7</v>
      </c>
      <c r="X47" s="14">
        <v>67</v>
      </c>
      <c r="Y47" s="14">
        <v>5</v>
      </c>
      <c r="Z47" s="14"/>
      <c r="AA47" s="14"/>
      <c r="AB47" s="14">
        <v>67</v>
      </c>
      <c r="AC47" s="14">
        <v>5</v>
      </c>
      <c r="AD47" s="14">
        <v>86</v>
      </c>
      <c r="AE47" s="14">
        <v>8</v>
      </c>
      <c r="AF47" s="14">
        <v>84</v>
      </c>
      <c r="AG47" s="14">
        <v>8</v>
      </c>
      <c r="AH47" s="14">
        <v>65</v>
      </c>
      <c r="AI47" s="14">
        <v>4</v>
      </c>
      <c r="AJ47" s="14">
        <v>64</v>
      </c>
      <c r="AK47" s="14">
        <v>4</v>
      </c>
      <c r="AL47" s="14"/>
      <c r="AM47" s="14"/>
      <c r="AN47" s="14">
        <v>67</v>
      </c>
      <c r="AO47" s="14">
        <v>4</v>
      </c>
      <c r="AP47" s="14"/>
      <c r="AQ47" s="14"/>
      <c r="AR47" s="14">
        <v>63</v>
      </c>
      <c r="AS47" s="14">
        <v>5</v>
      </c>
      <c r="AT47" s="14">
        <v>78</v>
      </c>
      <c r="AU47" s="14">
        <v>7</v>
      </c>
      <c r="AV47" s="14">
        <v>66</v>
      </c>
      <c r="AW47" s="14">
        <v>4</v>
      </c>
      <c r="AX47" s="14"/>
      <c r="AY47" s="14"/>
      <c r="AZ47" s="14">
        <v>58</v>
      </c>
      <c r="BA47" s="14">
        <v>4</v>
      </c>
      <c r="BB47" s="14"/>
      <c r="BC47" s="14"/>
      <c r="BD47" s="14">
        <v>83</v>
      </c>
      <c r="BE47" s="14">
        <v>8</v>
      </c>
      <c r="BF47" s="14">
        <v>66</v>
      </c>
      <c r="BG47" s="14">
        <v>5</v>
      </c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0">
        <f t="shared" si="4"/>
        <v>1444</v>
      </c>
      <c r="CO47" s="11">
        <f t="shared" si="5"/>
        <v>20</v>
      </c>
      <c r="CP47" s="11">
        <f t="shared" si="6"/>
        <v>113</v>
      </c>
      <c r="CQ47" s="12">
        <f t="shared" si="7"/>
        <v>72.2</v>
      </c>
      <c r="CS47" t="s">
        <v>63</v>
      </c>
    </row>
    <row r="48" spans="1:95" ht="12.75">
      <c r="A48" s="14">
        <v>5840</v>
      </c>
      <c r="B48" s="15" t="s">
        <v>127</v>
      </c>
      <c r="C48" s="15" t="s">
        <v>125</v>
      </c>
      <c r="D48" s="14">
        <v>72</v>
      </c>
      <c r="E48" s="14">
        <v>6</v>
      </c>
      <c r="F48" s="14">
        <v>74</v>
      </c>
      <c r="G48" s="14">
        <v>6</v>
      </c>
      <c r="H48" s="14">
        <v>84</v>
      </c>
      <c r="I48" s="14">
        <v>8</v>
      </c>
      <c r="J48" s="14">
        <v>86</v>
      </c>
      <c r="K48" s="14">
        <v>8</v>
      </c>
      <c r="L48" s="14">
        <v>72</v>
      </c>
      <c r="M48" s="14">
        <v>5</v>
      </c>
      <c r="N48" s="14">
        <v>62</v>
      </c>
      <c r="O48" s="14">
        <v>3</v>
      </c>
      <c r="P48" s="16">
        <v>84</v>
      </c>
      <c r="Q48" s="16">
        <v>8</v>
      </c>
      <c r="R48" s="16">
        <v>86</v>
      </c>
      <c r="S48" s="16">
        <v>8</v>
      </c>
      <c r="T48" s="14">
        <v>66</v>
      </c>
      <c r="U48" s="14">
        <v>4</v>
      </c>
      <c r="V48" s="14"/>
      <c r="W48" s="14"/>
      <c r="X48" s="14">
        <v>57</v>
      </c>
      <c r="Y48" s="14">
        <v>4</v>
      </c>
      <c r="Z48" s="14"/>
      <c r="AA48" s="14"/>
      <c r="AB48" s="14">
        <v>62</v>
      </c>
      <c r="AC48" s="14">
        <v>4</v>
      </c>
      <c r="AD48" s="14"/>
      <c r="AE48" s="14"/>
      <c r="AF48" s="14">
        <v>62</v>
      </c>
      <c r="AG48" s="14">
        <v>3</v>
      </c>
      <c r="AH48" s="14">
        <v>80</v>
      </c>
      <c r="AI48" s="14">
        <v>7</v>
      </c>
      <c r="AJ48" s="14">
        <v>70</v>
      </c>
      <c r="AK48" s="14">
        <v>5</v>
      </c>
      <c r="AL48" s="14"/>
      <c r="AM48" s="14"/>
      <c r="AN48" s="14">
        <v>69</v>
      </c>
      <c r="AO48" s="14">
        <v>6</v>
      </c>
      <c r="AP48" s="14"/>
      <c r="AQ48" s="14"/>
      <c r="AR48" s="14"/>
      <c r="AS48" s="14"/>
      <c r="AT48" s="14"/>
      <c r="AU48" s="14"/>
      <c r="AV48" s="14">
        <v>72</v>
      </c>
      <c r="AW48" s="14">
        <v>5</v>
      </c>
      <c r="AX48" s="14">
        <v>60</v>
      </c>
      <c r="AY48" s="14">
        <v>3</v>
      </c>
      <c r="AZ48" s="14">
        <v>70</v>
      </c>
      <c r="BA48" s="14">
        <v>5</v>
      </c>
      <c r="BB48" s="14">
        <v>78</v>
      </c>
      <c r="BC48" s="14">
        <v>7</v>
      </c>
      <c r="BD48" s="14"/>
      <c r="BE48" s="14"/>
      <c r="BF48" s="14">
        <v>68</v>
      </c>
      <c r="BG48" s="14">
        <v>6</v>
      </c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0">
        <f t="shared" si="4"/>
        <v>1434</v>
      </c>
      <c r="CO48" s="11">
        <f t="shared" si="5"/>
        <v>20</v>
      </c>
      <c r="CP48" s="11">
        <f t="shared" si="6"/>
        <v>111</v>
      </c>
      <c r="CQ48" s="12">
        <f t="shared" si="7"/>
        <v>71.7</v>
      </c>
    </row>
    <row r="49" spans="1:97" ht="12.75">
      <c r="A49" s="14">
        <v>6415</v>
      </c>
      <c r="B49" s="15" t="s">
        <v>248</v>
      </c>
      <c r="C49" s="15" t="s">
        <v>125</v>
      </c>
      <c r="D49" s="14"/>
      <c r="E49" s="14"/>
      <c r="F49" s="14">
        <v>66</v>
      </c>
      <c r="G49" s="14">
        <v>5</v>
      </c>
      <c r="H49" s="14">
        <v>64</v>
      </c>
      <c r="I49" s="14">
        <v>4</v>
      </c>
      <c r="J49" s="14"/>
      <c r="K49" s="14"/>
      <c r="L49" s="14"/>
      <c r="M49" s="14"/>
      <c r="N49" s="14">
        <v>86</v>
      </c>
      <c r="O49" s="14">
        <v>8</v>
      </c>
      <c r="P49" s="16">
        <v>67</v>
      </c>
      <c r="Q49" s="16">
        <v>5</v>
      </c>
      <c r="R49" s="16"/>
      <c r="S49" s="16"/>
      <c r="T49" s="14"/>
      <c r="U49" s="14"/>
      <c r="V49" s="14"/>
      <c r="W49" s="14"/>
      <c r="X49" s="14"/>
      <c r="Y49" s="14"/>
      <c r="Z49" s="14">
        <v>79</v>
      </c>
      <c r="AA49" s="14">
        <v>7</v>
      </c>
      <c r="AB49" s="14">
        <v>74</v>
      </c>
      <c r="AC49" s="14">
        <v>6</v>
      </c>
      <c r="AD49" s="14">
        <v>74</v>
      </c>
      <c r="AE49" s="14">
        <v>6</v>
      </c>
      <c r="AF49" s="14">
        <v>57</v>
      </c>
      <c r="AG49" s="14">
        <v>4</v>
      </c>
      <c r="AH49" s="14"/>
      <c r="AI49" s="14"/>
      <c r="AJ49" s="14"/>
      <c r="AK49" s="14"/>
      <c r="AL49" s="14">
        <v>60</v>
      </c>
      <c r="AM49" s="14">
        <v>3</v>
      </c>
      <c r="AN49" s="14"/>
      <c r="AO49" s="14"/>
      <c r="AP49" s="14">
        <v>63</v>
      </c>
      <c r="AQ49" s="14">
        <v>4</v>
      </c>
      <c r="AR49" s="14"/>
      <c r="AS49" s="14"/>
      <c r="AT49" s="14"/>
      <c r="AU49" s="14"/>
      <c r="AV49" s="14"/>
      <c r="AW49" s="14"/>
      <c r="AX49" s="14">
        <v>55</v>
      </c>
      <c r="AY49" s="14">
        <v>2</v>
      </c>
      <c r="AZ49" s="14"/>
      <c r="BA49" s="14"/>
      <c r="BB49" s="14">
        <v>76</v>
      </c>
      <c r="BC49" s="14">
        <v>6</v>
      </c>
      <c r="BD49" s="14"/>
      <c r="BE49" s="14"/>
      <c r="BF49" s="14">
        <v>72</v>
      </c>
      <c r="BG49" s="14">
        <v>5</v>
      </c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0">
        <f t="shared" si="4"/>
        <v>893</v>
      </c>
      <c r="CO49" s="11">
        <f t="shared" si="5"/>
        <v>13</v>
      </c>
      <c r="CP49" s="11">
        <f t="shared" si="6"/>
        <v>65</v>
      </c>
      <c r="CQ49" s="12">
        <f t="shared" si="7"/>
        <v>68.6923076923077</v>
      </c>
      <c r="CS49"/>
    </row>
    <row r="50" spans="1:95" ht="12.75">
      <c r="A50" s="14">
        <v>6417</v>
      </c>
      <c r="B50" s="17" t="s">
        <v>289</v>
      </c>
      <c r="C50" s="17" t="s">
        <v>125</v>
      </c>
      <c r="D50" s="14">
        <v>74</v>
      </c>
      <c r="E50" s="14">
        <v>6</v>
      </c>
      <c r="F50" s="14">
        <v>72</v>
      </c>
      <c r="G50" s="14">
        <v>5</v>
      </c>
      <c r="H50" s="14">
        <v>72</v>
      </c>
      <c r="I50" s="14">
        <v>5</v>
      </c>
      <c r="J50" s="14">
        <v>78</v>
      </c>
      <c r="K50" s="14">
        <v>7</v>
      </c>
      <c r="L50" s="14">
        <v>72</v>
      </c>
      <c r="M50" s="14">
        <v>5</v>
      </c>
      <c r="N50" s="14">
        <v>70</v>
      </c>
      <c r="O50" s="14">
        <v>5</v>
      </c>
      <c r="P50" s="16">
        <v>78</v>
      </c>
      <c r="Q50" s="16">
        <v>6</v>
      </c>
      <c r="R50" s="16">
        <v>86</v>
      </c>
      <c r="S50" s="16">
        <v>8</v>
      </c>
      <c r="T50" s="14">
        <v>78</v>
      </c>
      <c r="U50" s="14">
        <v>6</v>
      </c>
      <c r="V50" s="14">
        <v>64</v>
      </c>
      <c r="W50" s="14">
        <v>3</v>
      </c>
      <c r="X50" s="14">
        <v>69</v>
      </c>
      <c r="Y50" s="14">
        <v>6</v>
      </c>
      <c r="Z50" s="14">
        <v>49</v>
      </c>
      <c r="AA50" s="14">
        <v>2</v>
      </c>
      <c r="AB50" s="14"/>
      <c r="AC50" s="14"/>
      <c r="AD50" s="14">
        <v>80</v>
      </c>
      <c r="AE50" s="14">
        <v>7</v>
      </c>
      <c r="AF50" s="14">
        <v>72</v>
      </c>
      <c r="AG50" s="14">
        <v>5</v>
      </c>
      <c r="AH50" s="14">
        <v>74</v>
      </c>
      <c r="AI50" s="14">
        <v>6</v>
      </c>
      <c r="AJ50" s="14">
        <v>66</v>
      </c>
      <c r="AK50" s="14">
        <v>4</v>
      </c>
      <c r="AL50" s="14"/>
      <c r="AM50" s="14"/>
      <c r="AN50" s="14">
        <v>72</v>
      </c>
      <c r="AO50" s="14">
        <v>5</v>
      </c>
      <c r="AP50" s="14">
        <v>78</v>
      </c>
      <c r="AQ50" s="14">
        <v>6</v>
      </c>
      <c r="AR50" s="14">
        <v>71</v>
      </c>
      <c r="AS50" s="14">
        <v>6</v>
      </c>
      <c r="AT50" s="14">
        <v>73</v>
      </c>
      <c r="AU50" s="14">
        <v>6</v>
      </c>
      <c r="AV50" s="14">
        <v>68</v>
      </c>
      <c r="AW50" s="14">
        <v>4</v>
      </c>
      <c r="AX50" s="14"/>
      <c r="AY50" s="14"/>
      <c r="AZ50" s="14">
        <v>73</v>
      </c>
      <c r="BA50" s="14">
        <v>6</v>
      </c>
      <c r="BB50" s="14">
        <v>72</v>
      </c>
      <c r="BC50" s="14">
        <v>6</v>
      </c>
      <c r="BD50" s="14">
        <v>72</v>
      </c>
      <c r="BE50" s="14">
        <v>6</v>
      </c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0">
        <f t="shared" si="4"/>
        <v>1733</v>
      </c>
      <c r="CO50" s="11">
        <f t="shared" si="5"/>
        <v>24</v>
      </c>
      <c r="CP50" s="11">
        <f t="shared" si="6"/>
        <v>131</v>
      </c>
      <c r="CQ50" s="12">
        <f t="shared" si="7"/>
        <v>72.20833333333333</v>
      </c>
    </row>
    <row r="51" spans="1:97" ht="12.75">
      <c r="A51" s="14">
        <v>6708</v>
      </c>
      <c r="B51" s="15" t="s">
        <v>501</v>
      </c>
      <c r="C51" s="15" t="s">
        <v>125</v>
      </c>
      <c r="D51" s="14"/>
      <c r="E51" s="14"/>
      <c r="F51" s="14">
        <v>58</v>
      </c>
      <c r="G51" s="14">
        <v>4</v>
      </c>
      <c r="H51" s="14"/>
      <c r="I51" s="14"/>
      <c r="J51" s="14">
        <v>64</v>
      </c>
      <c r="K51" s="14">
        <v>4</v>
      </c>
      <c r="L51" s="14"/>
      <c r="M51" s="14"/>
      <c r="N51" s="14">
        <v>68</v>
      </c>
      <c r="O51" s="14">
        <v>5</v>
      </c>
      <c r="P51" s="16"/>
      <c r="Q51" s="16"/>
      <c r="R51" s="16">
        <v>74</v>
      </c>
      <c r="S51" s="16">
        <v>6</v>
      </c>
      <c r="T51" s="14"/>
      <c r="U51" s="14"/>
      <c r="V51" s="14">
        <v>69</v>
      </c>
      <c r="W51" s="14">
        <v>5</v>
      </c>
      <c r="X51" s="14"/>
      <c r="Y51" s="14"/>
      <c r="Z51" s="14">
        <v>54</v>
      </c>
      <c r="AA51" s="14">
        <v>3</v>
      </c>
      <c r="AB51" s="14"/>
      <c r="AC51" s="14"/>
      <c r="AD51" s="14">
        <v>71</v>
      </c>
      <c r="AE51" s="14">
        <v>6</v>
      </c>
      <c r="AF51" s="14"/>
      <c r="AG51" s="14"/>
      <c r="AH51" s="14">
        <v>67</v>
      </c>
      <c r="AI51" s="14">
        <v>5</v>
      </c>
      <c r="AJ51" s="14"/>
      <c r="AK51" s="14"/>
      <c r="AL51" s="14">
        <v>74</v>
      </c>
      <c r="AM51" s="14">
        <v>6</v>
      </c>
      <c r="AN51" s="14"/>
      <c r="AO51" s="14"/>
      <c r="AP51" s="14"/>
      <c r="AQ51" s="14"/>
      <c r="AR51" s="14">
        <v>68</v>
      </c>
      <c r="AS51" s="14">
        <v>5</v>
      </c>
      <c r="AT51" s="14">
        <v>64</v>
      </c>
      <c r="AU51" s="14">
        <v>4</v>
      </c>
      <c r="AV51" s="14"/>
      <c r="AW51" s="14"/>
      <c r="AX51" s="14">
        <v>74</v>
      </c>
      <c r="AY51" s="14">
        <v>6</v>
      </c>
      <c r="AZ51" s="14"/>
      <c r="BA51" s="14"/>
      <c r="BB51" s="14"/>
      <c r="BC51" s="14"/>
      <c r="BD51" s="14"/>
      <c r="BE51" s="14"/>
      <c r="BF51" s="14">
        <v>49</v>
      </c>
      <c r="BG51" s="14">
        <v>1</v>
      </c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0">
        <f t="shared" si="4"/>
        <v>854</v>
      </c>
      <c r="CO51" s="11">
        <f t="shared" si="5"/>
        <v>13</v>
      </c>
      <c r="CP51" s="11">
        <f t="shared" si="6"/>
        <v>60</v>
      </c>
      <c r="CQ51" s="12">
        <f t="shared" si="7"/>
        <v>65.6923076923077</v>
      </c>
      <c r="CS51" t="s">
        <v>63</v>
      </c>
    </row>
    <row r="52" spans="1:95" ht="12.75">
      <c r="A52" s="14">
        <v>2346</v>
      </c>
      <c r="B52" s="17" t="s">
        <v>279</v>
      </c>
      <c r="C52" s="17" t="s">
        <v>280</v>
      </c>
      <c r="D52" s="14">
        <v>70</v>
      </c>
      <c r="E52" s="14">
        <v>5</v>
      </c>
      <c r="F52" s="14">
        <v>80</v>
      </c>
      <c r="G52" s="14">
        <v>7</v>
      </c>
      <c r="H52" s="14">
        <v>49</v>
      </c>
      <c r="I52" s="14">
        <v>2</v>
      </c>
      <c r="J52" s="14"/>
      <c r="K52" s="14"/>
      <c r="L52" s="14"/>
      <c r="M52" s="14"/>
      <c r="N52" s="14"/>
      <c r="O52" s="14"/>
      <c r="P52" s="16">
        <v>64</v>
      </c>
      <c r="Q52" s="16">
        <v>4</v>
      </c>
      <c r="R52" s="16">
        <v>74</v>
      </c>
      <c r="S52" s="16">
        <v>6</v>
      </c>
      <c r="T52" s="14">
        <v>71</v>
      </c>
      <c r="U52" s="14">
        <v>6</v>
      </c>
      <c r="V52" s="14">
        <v>63</v>
      </c>
      <c r="W52" s="14">
        <v>3</v>
      </c>
      <c r="X52" s="14">
        <v>69</v>
      </c>
      <c r="Y52" s="14">
        <v>6</v>
      </c>
      <c r="Z52" s="14">
        <v>70</v>
      </c>
      <c r="AA52" s="14">
        <v>5</v>
      </c>
      <c r="AB52" s="14">
        <v>76</v>
      </c>
      <c r="AC52" s="14">
        <v>6</v>
      </c>
      <c r="AD52" s="14">
        <v>50</v>
      </c>
      <c r="AE52" s="14">
        <v>1</v>
      </c>
      <c r="AF52" s="14"/>
      <c r="AG52" s="14"/>
      <c r="AH52" s="14"/>
      <c r="AI52" s="14"/>
      <c r="AJ52" s="14">
        <v>60</v>
      </c>
      <c r="AK52" s="14">
        <v>3</v>
      </c>
      <c r="AL52" s="14">
        <v>71</v>
      </c>
      <c r="AM52" s="14">
        <v>6</v>
      </c>
      <c r="AN52" s="14">
        <v>78</v>
      </c>
      <c r="AO52" s="14">
        <v>6</v>
      </c>
      <c r="AP52" s="14">
        <v>79</v>
      </c>
      <c r="AQ52" s="14">
        <v>7</v>
      </c>
      <c r="AR52" s="14">
        <v>78</v>
      </c>
      <c r="AS52" s="14">
        <v>6</v>
      </c>
      <c r="AT52" s="14">
        <v>78</v>
      </c>
      <c r="AU52" s="14">
        <v>6</v>
      </c>
      <c r="AV52" s="14">
        <v>67</v>
      </c>
      <c r="AW52" s="14">
        <v>5</v>
      </c>
      <c r="AX52" s="23">
        <v>90</v>
      </c>
      <c r="AY52" s="23">
        <v>9</v>
      </c>
      <c r="AZ52" s="14">
        <v>75</v>
      </c>
      <c r="BA52" s="14">
        <v>6</v>
      </c>
      <c r="BB52" s="14">
        <v>50</v>
      </c>
      <c r="BC52" s="14">
        <v>2</v>
      </c>
      <c r="BD52" s="14">
        <v>48</v>
      </c>
      <c r="BE52" s="14">
        <v>3</v>
      </c>
      <c r="BF52" s="14">
        <v>77</v>
      </c>
      <c r="BG52" s="14">
        <v>7</v>
      </c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0">
        <f t="shared" si="4"/>
        <v>1587</v>
      </c>
      <c r="CO52" s="11">
        <f t="shared" si="5"/>
        <v>23</v>
      </c>
      <c r="CP52" s="11">
        <f t="shared" si="6"/>
        <v>117</v>
      </c>
      <c r="CQ52" s="12">
        <f t="shared" si="7"/>
        <v>69</v>
      </c>
    </row>
    <row r="53" spans="1:97" ht="12.75">
      <c r="A53" s="14">
        <v>2349</v>
      </c>
      <c r="B53" s="17" t="s">
        <v>260</v>
      </c>
      <c r="C53" s="15" t="s">
        <v>280</v>
      </c>
      <c r="D53" s="14">
        <v>84</v>
      </c>
      <c r="E53" s="14">
        <v>8</v>
      </c>
      <c r="F53" s="14">
        <v>78</v>
      </c>
      <c r="G53" s="14">
        <v>6</v>
      </c>
      <c r="H53" s="14">
        <v>58</v>
      </c>
      <c r="I53" s="14">
        <v>3</v>
      </c>
      <c r="J53" s="14"/>
      <c r="K53" s="14"/>
      <c r="L53" s="14">
        <v>68</v>
      </c>
      <c r="M53" s="14">
        <v>5</v>
      </c>
      <c r="N53" s="14">
        <v>69</v>
      </c>
      <c r="O53" s="14">
        <v>5</v>
      </c>
      <c r="P53" s="16"/>
      <c r="Q53" s="16"/>
      <c r="R53" s="16"/>
      <c r="S53" s="16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0">
        <f t="shared" si="4"/>
        <v>357</v>
      </c>
      <c r="CO53" s="11">
        <f t="shared" si="5"/>
        <v>5</v>
      </c>
      <c r="CP53" s="11">
        <f t="shared" si="6"/>
        <v>27</v>
      </c>
      <c r="CQ53" s="12">
        <f t="shared" si="7"/>
        <v>71.4</v>
      </c>
      <c r="CS53"/>
    </row>
    <row r="54" spans="1:95" ht="12.75">
      <c r="A54" s="14">
        <v>2352</v>
      </c>
      <c r="B54" s="17" t="s">
        <v>281</v>
      </c>
      <c r="C54" s="17" t="s">
        <v>280</v>
      </c>
      <c r="D54" s="14">
        <v>64</v>
      </c>
      <c r="E54" s="14">
        <v>5</v>
      </c>
      <c r="F54" s="14"/>
      <c r="G54" s="14"/>
      <c r="H54" s="14"/>
      <c r="I54" s="14"/>
      <c r="J54" s="14">
        <v>49</v>
      </c>
      <c r="K54" s="14">
        <v>3</v>
      </c>
      <c r="L54" s="14"/>
      <c r="M54" s="14"/>
      <c r="N54" s="14"/>
      <c r="O54" s="14"/>
      <c r="P54" s="16"/>
      <c r="Q54" s="16"/>
      <c r="R54" s="16">
        <v>48</v>
      </c>
      <c r="S54" s="16">
        <v>3</v>
      </c>
      <c r="T54" s="14"/>
      <c r="U54" s="14"/>
      <c r="V54" s="14"/>
      <c r="W54" s="14"/>
      <c r="X54" s="14"/>
      <c r="Y54" s="14"/>
      <c r="Z54" s="14">
        <v>59</v>
      </c>
      <c r="AA54" s="14">
        <v>4</v>
      </c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>
        <v>47</v>
      </c>
      <c r="AQ54" s="14">
        <v>2</v>
      </c>
      <c r="AR54" s="14"/>
      <c r="AS54" s="14"/>
      <c r="AT54" s="14">
        <v>38</v>
      </c>
      <c r="AU54" s="14">
        <v>2</v>
      </c>
      <c r="AV54" s="14">
        <v>41</v>
      </c>
      <c r="AW54" s="14">
        <v>1</v>
      </c>
      <c r="AX54" s="14"/>
      <c r="AY54" s="14"/>
      <c r="AZ54" s="14"/>
      <c r="BA54" s="14"/>
      <c r="BB54" s="14"/>
      <c r="BC54" s="14"/>
      <c r="BD54" s="14">
        <v>53</v>
      </c>
      <c r="BE54" s="14">
        <v>3</v>
      </c>
      <c r="BF54" s="14">
        <v>43</v>
      </c>
      <c r="BG54" s="14">
        <v>1</v>
      </c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0">
        <f t="shared" si="4"/>
        <v>442</v>
      </c>
      <c r="CO54" s="11">
        <f t="shared" si="5"/>
        <v>9</v>
      </c>
      <c r="CP54" s="11">
        <f t="shared" si="6"/>
        <v>24</v>
      </c>
      <c r="CQ54" s="12">
        <f t="shared" si="7"/>
        <v>49.111111111111114</v>
      </c>
    </row>
    <row r="55" spans="1:97" ht="12.75">
      <c r="A55" s="14">
        <v>2821</v>
      </c>
      <c r="B55" s="17" t="s">
        <v>282</v>
      </c>
      <c r="C55" s="15" t="s">
        <v>280</v>
      </c>
      <c r="D55" s="14"/>
      <c r="E55" s="14"/>
      <c r="F55" s="14">
        <v>82</v>
      </c>
      <c r="G55" s="14">
        <v>7</v>
      </c>
      <c r="H55" s="14">
        <v>70</v>
      </c>
      <c r="I55" s="14">
        <v>4</v>
      </c>
      <c r="J55" s="14">
        <v>86</v>
      </c>
      <c r="K55" s="14">
        <v>8</v>
      </c>
      <c r="L55" s="14">
        <v>64</v>
      </c>
      <c r="M55" s="14">
        <v>4</v>
      </c>
      <c r="N55" s="14">
        <v>76</v>
      </c>
      <c r="O55" s="14">
        <v>6</v>
      </c>
      <c r="P55" s="16">
        <v>62</v>
      </c>
      <c r="Q55" s="16">
        <v>4</v>
      </c>
      <c r="R55" s="16">
        <v>76</v>
      </c>
      <c r="S55" s="16">
        <v>6</v>
      </c>
      <c r="T55" s="14">
        <v>66</v>
      </c>
      <c r="U55" s="14">
        <v>5</v>
      </c>
      <c r="V55" s="14">
        <v>70</v>
      </c>
      <c r="W55" s="14">
        <v>4</v>
      </c>
      <c r="X55" s="14">
        <v>48</v>
      </c>
      <c r="Y55" s="14">
        <v>2</v>
      </c>
      <c r="Z55" s="14"/>
      <c r="AA55" s="14"/>
      <c r="AB55" s="14">
        <v>74</v>
      </c>
      <c r="AC55" s="14">
        <v>5</v>
      </c>
      <c r="AD55" s="14">
        <v>82</v>
      </c>
      <c r="AE55" s="14">
        <v>7</v>
      </c>
      <c r="AF55" s="14">
        <v>68</v>
      </c>
      <c r="AG55" s="14">
        <v>4</v>
      </c>
      <c r="AH55" s="14">
        <v>56</v>
      </c>
      <c r="AI55" s="14">
        <v>2</v>
      </c>
      <c r="AJ55" s="14">
        <v>58</v>
      </c>
      <c r="AK55" s="14">
        <v>3</v>
      </c>
      <c r="AL55" s="14">
        <v>76</v>
      </c>
      <c r="AM55" s="14">
        <v>6</v>
      </c>
      <c r="AN55" s="14">
        <v>69</v>
      </c>
      <c r="AO55" s="14">
        <v>6</v>
      </c>
      <c r="AP55" s="14">
        <v>90</v>
      </c>
      <c r="AQ55" s="14">
        <v>9</v>
      </c>
      <c r="AR55" s="14">
        <v>64</v>
      </c>
      <c r="AS55" s="14">
        <v>4</v>
      </c>
      <c r="AT55" s="14">
        <v>62</v>
      </c>
      <c r="AU55" s="14">
        <v>3</v>
      </c>
      <c r="AV55" s="14"/>
      <c r="AW55" s="14"/>
      <c r="AX55" s="14"/>
      <c r="AY55" s="14"/>
      <c r="AZ55" s="14">
        <v>69</v>
      </c>
      <c r="BA55" s="14">
        <v>5</v>
      </c>
      <c r="BB55" s="14">
        <v>70</v>
      </c>
      <c r="BC55" s="14">
        <v>6</v>
      </c>
      <c r="BD55" s="14">
        <v>73</v>
      </c>
      <c r="BE55" s="14">
        <v>6</v>
      </c>
      <c r="BF55" s="14">
        <v>78</v>
      </c>
      <c r="BG55" s="14">
        <v>6</v>
      </c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0">
        <f t="shared" si="4"/>
        <v>1689</v>
      </c>
      <c r="CO55" s="11">
        <f t="shared" si="5"/>
        <v>24</v>
      </c>
      <c r="CP55" s="11">
        <f t="shared" si="6"/>
        <v>122</v>
      </c>
      <c r="CQ55" s="12">
        <f t="shared" si="7"/>
        <v>70.375</v>
      </c>
      <c r="CS55" t="s">
        <v>63</v>
      </c>
    </row>
    <row r="56" spans="1:97" ht="12.75">
      <c r="A56" s="14">
        <v>3359</v>
      </c>
      <c r="B56" s="17" t="s">
        <v>283</v>
      </c>
      <c r="C56" s="15" t="s">
        <v>280</v>
      </c>
      <c r="D56" s="14">
        <v>64</v>
      </c>
      <c r="E56" s="14">
        <v>4</v>
      </c>
      <c r="F56" s="14">
        <v>70</v>
      </c>
      <c r="G56" s="14">
        <v>5</v>
      </c>
      <c r="H56" s="14"/>
      <c r="I56" s="14"/>
      <c r="J56" s="14">
        <v>66</v>
      </c>
      <c r="K56" s="14">
        <v>4</v>
      </c>
      <c r="L56" s="14"/>
      <c r="M56" s="14"/>
      <c r="N56" s="14">
        <v>61</v>
      </c>
      <c r="O56" s="14">
        <v>3</v>
      </c>
      <c r="P56" s="16">
        <v>68</v>
      </c>
      <c r="Q56" s="16">
        <v>5</v>
      </c>
      <c r="R56" s="16"/>
      <c r="S56" s="16"/>
      <c r="T56" s="14">
        <v>78</v>
      </c>
      <c r="U56" s="14">
        <v>6</v>
      </c>
      <c r="V56" s="14">
        <v>71</v>
      </c>
      <c r="W56" s="14">
        <v>5</v>
      </c>
      <c r="X56" s="14"/>
      <c r="Y56" s="14"/>
      <c r="Z56" s="14"/>
      <c r="AA56" s="14"/>
      <c r="AB56" s="14">
        <v>70</v>
      </c>
      <c r="AC56" s="14">
        <v>5</v>
      </c>
      <c r="AD56" s="14">
        <v>73</v>
      </c>
      <c r="AE56" s="14">
        <v>6</v>
      </c>
      <c r="AF56" s="14">
        <v>57</v>
      </c>
      <c r="AG56" s="14">
        <v>3</v>
      </c>
      <c r="AH56" s="14">
        <v>64</v>
      </c>
      <c r="AI56" s="14">
        <v>5</v>
      </c>
      <c r="AJ56" s="14">
        <v>67</v>
      </c>
      <c r="AK56" s="14">
        <v>5</v>
      </c>
      <c r="AL56" s="14">
        <v>72</v>
      </c>
      <c r="AM56" s="14">
        <v>6</v>
      </c>
      <c r="AN56" s="14">
        <v>61</v>
      </c>
      <c r="AO56" s="14">
        <v>4</v>
      </c>
      <c r="AP56" s="14"/>
      <c r="AQ56" s="14"/>
      <c r="AR56" s="14">
        <v>68</v>
      </c>
      <c r="AS56" s="14">
        <v>5</v>
      </c>
      <c r="AT56" s="14">
        <v>80</v>
      </c>
      <c r="AU56" s="14">
        <v>7</v>
      </c>
      <c r="AV56" s="14">
        <v>56</v>
      </c>
      <c r="AW56" s="14">
        <v>4</v>
      </c>
      <c r="AX56" s="14">
        <v>76</v>
      </c>
      <c r="AY56" s="14">
        <v>6</v>
      </c>
      <c r="AZ56" s="14">
        <v>84</v>
      </c>
      <c r="BA56" s="14">
        <v>8</v>
      </c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0">
        <f t="shared" si="4"/>
        <v>1306</v>
      </c>
      <c r="CO56" s="11">
        <f t="shared" si="5"/>
        <v>19</v>
      </c>
      <c r="CP56" s="11">
        <f t="shared" si="6"/>
        <v>96</v>
      </c>
      <c r="CQ56" s="12">
        <f t="shared" si="7"/>
        <v>68.73684210526316</v>
      </c>
      <c r="CS56"/>
    </row>
    <row r="57" spans="1:97" ht="12.75">
      <c r="A57" s="14">
        <v>3361</v>
      </c>
      <c r="B57" s="17" t="s">
        <v>527</v>
      </c>
      <c r="C57" s="15" t="s">
        <v>280</v>
      </c>
      <c r="D57" s="14"/>
      <c r="E57" s="14"/>
      <c r="F57" s="14"/>
      <c r="G57" s="14"/>
      <c r="H57" s="14"/>
      <c r="I57" s="14"/>
      <c r="J57" s="14"/>
      <c r="K57" s="14"/>
      <c r="L57" s="14">
        <v>76</v>
      </c>
      <c r="M57" s="14">
        <v>6</v>
      </c>
      <c r="N57" s="14">
        <v>66</v>
      </c>
      <c r="O57" s="14">
        <v>5</v>
      </c>
      <c r="P57" s="16">
        <v>61</v>
      </c>
      <c r="Q57" s="16">
        <v>3</v>
      </c>
      <c r="R57" s="16">
        <v>78</v>
      </c>
      <c r="S57" s="16">
        <v>6</v>
      </c>
      <c r="T57" s="14">
        <v>72</v>
      </c>
      <c r="U57" s="14">
        <v>5</v>
      </c>
      <c r="V57" s="14">
        <v>74</v>
      </c>
      <c r="W57" s="14">
        <v>6</v>
      </c>
      <c r="X57" s="14">
        <v>67</v>
      </c>
      <c r="Y57" s="14">
        <v>5</v>
      </c>
      <c r="Z57" s="14">
        <v>72</v>
      </c>
      <c r="AA57" s="14">
        <v>5</v>
      </c>
      <c r="AB57" s="14">
        <v>74</v>
      </c>
      <c r="AC57" s="14">
        <v>6</v>
      </c>
      <c r="AD57" s="14">
        <v>60</v>
      </c>
      <c r="AE57" s="14">
        <v>4</v>
      </c>
      <c r="AF57" s="14">
        <v>60</v>
      </c>
      <c r="AG57" s="14">
        <v>3</v>
      </c>
      <c r="AH57" s="14">
        <v>68</v>
      </c>
      <c r="AI57" s="14">
        <v>5</v>
      </c>
      <c r="AJ57" s="14">
        <v>66</v>
      </c>
      <c r="AK57" s="14">
        <v>4</v>
      </c>
      <c r="AL57" s="14">
        <v>74</v>
      </c>
      <c r="AM57" s="14">
        <v>5</v>
      </c>
      <c r="AN57" s="14">
        <v>67</v>
      </c>
      <c r="AO57" s="14">
        <v>4</v>
      </c>
      <c r="AP57" s="14">
        <v>78</v>
      </c>
      <c r="AQ57" s="14">
        <v>6</v>
      </c>
      <c r="AR57" s="14"/>
      <c r="AS57" s="14"/>
      <c r="AT57" s="14"/>
      <c r="AU57" s="14"/>
      <c r="AV57" s="14">
        <v>64</v>
      </c>
      <c r="AW57" s="14">
        <v>4</v>
      </c>
      <c r="AX57" s="14">
        <v>63</v>
      </c>
      <c r="AY57" s="14">
        <v>4</v>
      </c>
      <c r="AZ57" s="14">
        <v>68</v>
      </c>
      <c r="BA57" s="14">
        <v>4</v>
      </c>
      <c r="BB57" s="14">
        <v>65</v>
      </c>
      <c r="BC57" s="14">
        <v>4</v>
      </c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0">
        <f>SUM(D57,F57,H57,J57,L57,N57,P57,R57,T57,V57,X57,Z57)+SUM(AB57,AD57,AF57,AH57,AJ57,AL57,AN57,AP57,AR57,AT57,AV57,AX57)+SUM(AZ57,BB57,BD57,BF57,BH57,BJ57,BL57,BN57,BP57,BR57,BT57,BV57)+SUM(BX57,BZ57,CB57,CD57,CF57,CH57,CJ57,CL57)</f>
        <v>1373</v>
      </c>
      <c r="CO57" s="11">
        <f>COUNT(D57,F57,H57,J57,L57,N57,P57,R57,T57,V57,X57,Z57)+COUNT(AB57,AD57,AF57,AH57,AJ57,AL57,AN57,AP57,AR57,AT57,AV57,AX57)+COUNT(AZ57,BB57,BD57,BF57,BH57,BJ57,BL57,BN57,BP57,BR57,BT57,BV57)+COUNT(BX57,BZ57,CB57,CD57,CF57,CH57,CJ57,CL57)</f>
        <v>20</v>
      </c>
      <c r="CP57" s="11">
        <f>SUM(E57,G57,I57,K57,M57,O57,Q57,S57,U57,W57,Y57,AA57,AC57,AE57,AG57,AI57,AK57,AM57,AO57,AQ57,AS57,AU57,AW57,AY57,BA57,BC57)+SUM(BE57,BG57,BI57,BK57,BM57,BO57,BQ57,BS57,BU57,BW57)+SUM(BY57,CA57,CC57,CE57,CG57,CI57,CK57,CM57)</f>
        <v>94</v>
      </c>
      <c r="CQ57" s="12">
        <f>CN57/CO57</f>
        <v>68.65</v>
      </c>
      <c r="CS57"/>
    </row>
    <row r="58" spans="1:97" ht="12.75">
      <c r="A58" s="14">
        <v>4398</v>
      </c>
      <c r="B58" s="17" t="s">
        <v>606</v>
      </c>
      <c r="C58" s="15" t="s">
        <v>280</v>
      </c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6"/>
      <c r="Q58" s="16"/>
      <c r="R58" s="16"/>
      <c r="S58" s="16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>
        <v>70</v>
      </c>
      <c r="AS58" s="14">
        <v>5</v>
      </c>
      <c r="AT58" s="14"/>
      <c r="AU58" s="14"/>
      <c r="AV58" s="14"/>
      <c r="AW58" s="14"/>
      <c r="AX58" s="14">
        <v>65</v>
      </c>
      <c r="AY58" s="14">
        <v>4</v>
      </c>
      <c r="AZ58" s="14"/>
      <c r="BA58" s="14"/>
      <c r="BB58" s="14"/>
      <c r="BC58" s="14"/>
      <c r="BD58" s="14">
        <v>62</v>
      </c>
      <c r="BE58" s="14">
        <v>4</v>
      </c>
      <c r="BF58" s="14">
        <v>82</v>
      </c>
      <c r="BG58" s="14">
        <v>7</v>
      </c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0">
        <f>SUM(D58,F58,H58,J58,L58,N58,P58,R58,T58,V58,X58,Z58)+SUM(AB58,AD58,AF58,AH58,AJ58,AL58,AN58,AP58,AR58,AT58,AV58,AX58)+SUM(AZ58,BB58,BD58,BF58,BH58,BJ58,BL58,BN58,BP58,BR58,BT58,BV58)+SUM(BX58,BZ58,CB58,CD58,CF58,CH58,CJ58,CL58)</f>
        <v>279</v>
      </c>
      <c r="CO58" s="11">
        <f>COUNT(D58,F58,H58,J58,L58,N58,P58,R58,T58,V58,X58,Z58)+COUNT(AB58,AD58,AF58,AH58,AJ58,AL58,AN58,AP58,AR58,AT58,AV58,AX58)+COUNT(AZ58,BB58,BD58,BF58,BH58,BJ58,BL58,BN58,BP58,BR58,BT58,BV58)+COUNT(BX58,BZ58,CB58,CD58,CF58,CH58,CJ58,CL58)</f>
        <v>4</v>
      </c>
      <c r="CP58" s="11">
        <f>SUM(E58,G58,I58,K58,M58,O58,Q58,S58,U58,W58,Y58,AA58,AC58,AE58,AG58,AI58,AK58,AM58,AO58,AQ58,AS58,AU58,AW58,AY58,BA58,BC58)+SUM(BE58,BG58,BI58,BK58,BM58,BO58,BQ58,BS58,BU58,BW58)+SUM(BY58,CA58,CC58,CE58,CG58,CI58,CK58,CM58)</f>
        <v>20</v>
      </c>
      <c r="CQ58" s="12">
        <f>CN58/CO58</f>
        <v>69.75</v>
      </c>
      <c r="CS58"/>
    </row>
    <row r="59" spans="1:97" ht="12.75">
      <c r="A59" s="14">
        <v>4401</v>
      </c>
      <c r="B59" s="17" t="s">
        <v>284</v>
      </c>
      <c r="C59" s="15" t="s">
        <v>280</v>
      </c>
      <c r="D59" s="14">
        <v>76</v>
      </c>
      <c r="E59" s="14">
        <v>6</v>
      </c>
      <c r="F59" s="14">
        <v>78</v>
      </c>
      <c r="G59" s="14">
        <v>6</v>
      </c>
      <c r="H59" s="14">
        <v>77</v>
      </c>
      <c r="I59" s="14">
        <v>7</v>
      </c>
      <c r="J59" s="14">
        <v>76</v>
      </c>
      <c r="K59" s="14">
        <v>6</v>
      </c>
      <c r="L59" s="14">
        <v>78</v>
      </c>
      <c r="M59" s="14">
        <v>7</v>
      </c>
      <c r="N59" s="14">
        <v>86</v>
      </c>
      <c r="O59" s="14">
        <v>8</v>
      </c>
      <c r="P59" s="16">
        <v>72</v>
      </c>
      <c r="Q59" s="16">
        <v>5</v>
      </c>
      <c r="R59" s="16">
        <v>76</v>
      </c>
      <c r="S59" s="16">
        <v>6</v>
      </c>
      <c r="T59" s="14">
        <v>72</v>
      </c>
      <c r="U59" s="14">
        <v>5</v>
      </c>
      <c r="V59" s="14">
        <v>66</v>
      </c>
      <c r="W59" s="14">
        <v>4</v>
      </c>
      <c r="X59" s="14">
        <v>64</v>
      </c>
      <c r="Y59" s="14">
        <v>3</v>
      </c>
      <c r="Z59" s="14">
        <v>76</v>
      </c>
      <c r="AA59" s="14">
        <v>6</v>
      </c>
      <c r="AB59" s="14">
        <v>61</v>
      </c>
      <c r="AC59" s="14">
        <v>4</v>
      </c>
      <c r="AD59" s="14">
        <v>64</v>
      </c>
      <c r="AE59" s="14">
        <v>4</v>
      </c>
      <c r="AF59" s="14">
        <v>76</v>
      </c>
      <c r="AG59" s="14">
        <v>7</v>
      </c>
      <c r="AH59" s="14">
        <v>74</v>
      </c>
      <c r="AI59" s="14">
        <v>5</v>
      </c>
      <c r="AJ59" s="14">
        <v>80</v>
      </c>
      <c r="AK59" s="14">
        <v>7</v>
      </c>
      <c r="AL59" s="14">
        <v>69</v>
      </c>
      <c r="AM59" s="14">
        <v>5</v>
      </c>
      <c r="AN59" s="14">
        <v>79</v>
      </c>
      <c r="AO59" s="14">
        <v>7</v>
      </c>
      <c r="AP59" s="14">
        <v>78</v>
      </c>
      <c r="AQ59" s="14">
        <v>6</v>
      </c>
      <c r="AR59" s="14">
        <v>78</v>
      </c>
      <c r="AS59" s="14">
        <v>6</v>
      </c>
      <c r="AT59" s="14">
        <v>78</v>
      </c>
      <c r="AU59" s="14">
        <v>6</v>
      </c>
      <c r="AV59" s="14">
        <v>68</v>
      </c>
      <c r="AW59" s="14">
        <v>5</v>
      </c>
      <c r="AX59" s="14">
        <v>72</v>
      </c>
      <c r="AY59" s="14">
        <v>6</v>
      </c>
      <c r="AZ59" s="14">
        <v>70</v>
      </c>
      <c r="BA59" s="14">
        <v>5</v>
      </c>
      <c r="BB59" s="14">
        <v>86</v>
      </c>
      <c r="BC59" s="14">
        <v>8</v>
      </c>
      <c r="BD59" s="14">
        <v>71</v>
      </c>
      <c r="BE59" s="14">
        <v>5</v>
      </c>
      <c r="BF59" s="14">
        <v>82</v>
      </c>
      <c r="BG59" s="14">
        <v>7</v>
      </c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0">
        <f t="shared" si="4"/>
        <v>2083</v>
      </c>
      <c r="CO59" s="11">
        <f t="shared" si="5"/>
        <v>28</v>
      </c>
      <c r="CP59" s="11">
        <f t="shared" si="6"/>
        <v>162</v>
      </c>
      <c r="CQ59" s="12">
        <f t="shared" si="7"/>
        <v>74.39285714285714</v>
      </c>
      <c r="CS59"/>
    </row>
    <row r="60" spans="1:97" ht="12.75">
      <c r="A60" s="14">
        <v>6627</v>
      </c>
      <c r="B60" s="17" t="s">
        <v>452</v>
      </c>
      <c r="C60" s="15" t="s">
        <v>280</v>
      </c>
      <c r="D60" s="14"/>
      <c r="E60" s="14"/>
      <c r="F60" s="14"/>
      <c r="G60" s="14"/>
      <c r="H60" s="14">
        <v>60</v>
      </c>
      <c r="I60" s="14">
        <v>3</v>
      </c>
      <c r="J60" s="14">
        <v>66</v>
      </c>
      <c r="K60" s="14">
        <v>5</v>
      </c>
      <c r="L60" s="14">
        <v>63</v>
      </c>
      <c r="M60" s="14">
        <v>4</v>
      </c>
      <c r="N60" s="14"/>
      <c r="O60" s="14"/>
      <c r="P60" s="16"/>
      <c r="Q60" s="16"/>
      <c r="R60" s="16"/>
      <c r="S60" s="16"/>
      <c r="T60" s="14"/>
      <c r="U60" s="14"/>
      <c r="V60" s="14"/>
      <c r="W60" s="14"/>
      <c r="X60" s="14">
        <v>60</v>
      </c>
      <c r="Y60" s="14">
        <v>4</v>
      </c>
      <c r="Z60" s="14">
        <v>64</v>
      </c>
      <c r="AA60" s="14">
        <v>4</v>
      </c>
      <c r="AB60" s="14"/>
      <c r="AC60" s="14"/>
      <c r="AD60" s="14"/>
      <c r="AE60" s="14"/>
      <c r="AF60" s="14">
        <v>52</v>
      </c>
      <c r="AG60" s="14">
        <v>2</v>
      </c>
      <c r="AH60" s="14">
        <v>52</v>
      </c>
      <c r="AI60" s="14">
        <v>4</v>
      </c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>
        <v>60</v>
      </c>
      <c r="BC60" s="14">
        <v>5</v>
      </c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0">
        <f t="shared" si="4"/>
        <v>477</v>
      </c>
      <c r="CO60" s="11">
        <f t="shared" si="5"/>
        <v>8</v>
      </c>
      <c r="CP60" s="11">
        <f t="shared" si="6"/>
        <v>31</v>
      </c>
      <c r="CQ60" s="12">
        <f t="shared" si="7"/>
        <v>59.625</v>
      </c>
      <c r="CS60" t="s">
        <v>63</v>
      </c>
    </row>
    <row r="61" spans="1:97" ht="12.75">
      <c r="A61" s="14">
        <v>2517</v>
      </c>
      <c r="B61" s="15" t="s">
        <v>291</v>
      </c>
      <c r="C61" s="15" t="s">
        <v>141</v>
      </c>
      <c r="D61" s="14"/>
      <c r="E61" s="14"/>
      <c r="F61" s="14">
        <v>68</v>
      </c>
      <c r="G61" s="14">
        <v>5</v>
      </c>
      <c r="H61" s="14"/>
      <c r="I61" s="14"/>
      <c r="J61" s="14"/>
      <c r="K61" s="14"/>
      <c r="L61" s="14"/>
      <c r="M61" s="14"/>
      <c r="N61" s="14"/>
      <c r="O61" s="14"/>
      <c r="P61" s="16"/>
      <c r="Q61" s="16"/>
      <c r="R61" s="16"/>
      <c r="S61" s="16"/>
      <c r="T61" s="14">
        <v>56</v>
      </c>
      <c r="U61" s="14">
        <v>3</v>
      </c>
      <c r="V61" s="14"/>
      <c r="W61" s="14"/>
      <c r="X61" s="14"/>
      <c r="Y61" s="14"/>
      <c r="Z61" s="14">
        <v>56</v>
      </c>
      <c r="AA61" s="14">
        <v>3</v>
      </c>
      <c r="AB61" s="14">
        <v>74</v>
      </c>
      <c r="AC61" s="14">
        <v>6</v>
      </c>
      <c r="AD61" s="14">
        <v>76</v>
      </c>
      <c r="AE61" s="14">
        <v>7</v>
      </c>
      <c r="AF61" s="14">
        <v>64</v>
      </c>
      <c r="AG61" s="14">
        <v>5</v>
      </c>
      <c r="AH61" s="14"/>
      <c r="AI61" s="14"/>
      <c r="AJ61" s="14"/>
      <c r="AK61" s="14"/>
      <c r="AL61" s="14">
        <v>70</v>
      </c>
      <c r="AM61" s="14">
        <v>5</v>
      </c>
      <c r="AN61" s="14"/>
      <c r="AO61" s="14"/>
      <c r="AP61" s="14">
        <v>58</v>
      </c>
      <c r="AQ61" s="14">
        <v>5</v>
      </c>
      <c r="AR61" s="14">
        <v>63</v>
      </c>
      <c r="AS61" s="14">
        <v>4</v>
      </c>
      <c r="AT61" s="14"/>
      <c r="AU61" s="14"/>
      <c r="AV61" s="14"/>
      <c r="AW61" s="14"/>
      <c r="AX61" s="14"/>
      <c r="AY61" s="14"/>
      <c r="AZ61" s="14"/>
      <c r="BA61" s="14"/>
      <c r="BB61" s="14">
        <v>61</v>
      </c>
      <c r="BC61" s="14">
        <v>4</v>
      </c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0">
        <f t="shared" si="4"/>
        <v>646</v>
      </c>
      <c r="CO61" s="11">
        <f t="shared" si="5"/>
        <v>10</v>
      </c>
      <c r="CP61" s="11">
        <f t="shared" si="6"/>
        <v>47</v>
      </c>
      <c r="CQ61" s="12">
        <f t="shared" si="7"/>
        <v>64.6</v>
      </c>
      <c r="CS61"/>
    </row>
    <row r="62" spans="1:97" ht="12.75">
      <c r="A62" s="14">
        <v>2518</v>
      </c>
      <c r="B62" s="15" t="s">
        <v>504</v>
      </c>
      <c r="C62" s="15" t="s">
        <v>141</v>
      </c>
      <c r="D62" s="14"/>
      <c r="E62" s="14"/>
      <c r="F62" s="14"/>
      <c r="G62" s="14"/>
      <c r="H62" s="14"/>
      <c r="I62" s="14"/>
      <c r="J62" s="14">
        <v>63</v>
      </c>
      <c r="K62" s="14">
        <v>4</v>
      </c>
      <c r="L62" s="14"/>
      <c r="M62" s="14"/>
      <c r="N62" s="14">
        <v>56</v>
      </c>
      <c r="O62" s="14">
        <v>3</v>
      </c>
      <c r="P62" s="16"/>
      <c r="Q62" s="16"/>
      <c r="R62" s="16"/>
      <c r="S62" s="16"/>
      <c r="T62" s="14">
        <v>66</v>
      </c>
      <c r="U62" s="14">
        <v>5</v>
      </c>
      <c r="V62" s="14">
        <v>72</v>
      </c>
      <c r="W62" s="14">
        <v>6</v>
      </c>
      <c r="X62" s="14">
        <v>59</v>
      </c>
      <c r="Y62" s="14">
        <v>3</v>
      </c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>
        <v>64</v>
      </c>
      <c r="AO62" s="14">
        <v>5</v>
      </c>
      <c r="AP62" s="14"/>
      <c r="AQ62" s="14"/>
      <c r="AR62" s="14"/>
      <c r="AS62" s="14"/>
      <c r="AT62" s="14">
        <v>54</v>
      </c>
      <c r="AU62" s="14">
        <v>3</v>
      </c>
      <c r="AV62" s="14">
        <v>57</v>
      </c>
      <c r="AW62" s="14">
        <v>3</v>
      </c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0">
        <f>SUM(D62,F62,H62,J62,L62,N62,P62,R62,T62,V62,X62,Z62)+SUM(AB62,AD62,AF62,AH62,AJ62,AL62,AN62,AP62,AR62,AT62,AV62,AX62)+SUM(AZ62,BB62,BD62,BF62,BH62,BJ62,BL62,BN62,BP62,BR62,BT62,BV62)+SUM(BX62,BZ62,CB62,CD62,CF62,CH62,CJ62,CL62)</f>
        <v>491</v>
      </c>
      <c r="CO62" s="11">
        <f>COUNT(D62,F62,H62,J62,L62,N62,P62,R62,T62,V62,X62,Z62)+COUNT(AB62,AD62,AF62,AH62,AJ62,AL62,AN62,AP62,AR62,AT62,AV62,AX62)+COUNT(AZ62,BB62,BD62,BF62,BH62,BJ62,BL62,BN62,BP62,BR62,BT62,BV62)+COUNT(BX62,BZ62,CB62,CD62,CF62,CH62,CJ62,CL62)</f>
        <v>8</v>
      </c>
      <c r="CP62" s="11">
        <f>SUM(E62,G62,I62,K62,M62,O62,Q62,S62,U62,W62,Y62,AA62,AC62,AE62,AG62,AI62,AK62,AM62,AO62,AQ62,AS62,AU62,AW62,AY62,BA62,BC62)+SUM(BE62,BG62,BI62,BK62,BM62,BO62,BQ62,BS62,BU62,BW62)+SUM(BY62,CA62,CC62,CE62,CG62,CI62,CK62,CM62)</f>
        <v>32</v>
      </c>
      <c r="CQ62" s="12">
        <f>CN62/CO62</f>
        <v>61.375</v>
      </c>
      <c r="CS62"/>
    </row>
    <row r="63" spans="1:97" ht="12.75">
      <c r="A63" s="14">
        <v>2522</v>
      </c>
      <c r="B63" s="15" t="s">
        <v>212</v>
      </c>
      <c r="C63" s="15" t="s">
        <v>141</v>
      </c>
      <c r="D63" s="14">
        <v>64</v>
      </c>
      <c r="E63" s="14">
        <v>4</v>
      </c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6"/>
      <c r="Q63" s="16"/>
      <c r="R63" s="16">
        <v>65</v>
      </c>
      <c r="S63" s="16">
        <v>5</v>
      </c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>
        <v>71</v>
      </c>
      <c r="BC63" s="14">
        <v>5</v>
      </c>
      <c r="BD63" s="14">
        <v>71</v>
      </c>
      <c r="BE63" s="14">
        <v>6</v>
      </c>
      <c r="BF63" s="14">
        <v>68</v>
      </c>
      <c r="BG63" s="14">
        <v>5</v>
      </c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0">
        <f>SUM(D63,F63,H63,J63,L63,N63,P63,R63,T63,V63,X63,Z63)+SUM(AB63,AD63,AF63,AH63,AJ63,AL63,AN63,AP63,AR63,AT63,AV63,AX63)+SUM(AZ63,BB63,BD63,BF63,BH63,BJ63,BL63,BN63,BP63,BR63,BT63,BV63)+SUM(BX63,BZ63,CB63,CD63,CF63,CH63,CJ63,CL63)</f>
        <v>339</v>
      </c>
      <c r="CO63" s="11">
        <f>COUNT(D63,F63,H63,J63,L63,N63,P63,R63,T63,V63,X63,Z63)+COUNT(AB63,AD63,AF63,AH63,AJ63,AL63,AN63,AP63,AR63,AT63,AV63,AX63)+COUNT(AZ63,BB63,BD63,BF63,BH63,BJ63,BL63,BN63,BP63,BR63,BT63,BV63)+COUNT(BX63,BZ63,CB63,CD63,CF63,CH63,CJ63,CL63)</f>
        <v>5</v>
      </c>
      <c r="CP63" s="11">
        <f>SUM(E63,G63,I63,K63,M63,O63,Q63,S63,U63,W63,Y63,AA63,AC63,AE63,AG63,AI63,AK63,AM63,AO63,AQ63,AS63,AU63,AW63,AY63,BA63,BC63)+SUM(BE63,BG63,BI63,BK63,BM63,BO63,BQ63,BS63,BU63,BW63)+SUM(BY63,CA63,CC63,CE63,CG63,CI63,CK63,CM63)</f>
        <v>25</v>
      </c>
      <c r="CQ63" s="12">
        <f>CN63/CO63</f>
        <v>67.8</v>
      </c>
      <c r="CS63"/>
    </row>
    <row r="64" spans="1:97" ht="12.75">
      <c r="A64" s="14">
        <v>2525</v>
      </c>
      <c r="B64" s="15" t="s">
        <v>502</v>
      </c>
      <c r="C64" s="15" t="s">
        <v>141</v>
      </c>
      <c r="D64" s="14"/>
      <c r="E64" s="14"/>
      <c r="F64" s="14"/>
      <c r="G64" s="14"/>
      <c r="H64" s="23">
        <v>90</v>
      </c>
      <c r="I64" s="23">
        <v>9</v>
      </c>
      <c r="J64" s="14">
        <v>74</v>
      </c>
      <c r="K64" s="14">
        <v>6</v>
      </c>
      <c r="L64" s="14">
        <v>80</v>
      </c>
      <c r="M64" s="14">
        <v>7</v>
      </c>
      <c r="N64" s="14">
        <v>82</v>
      </c>
      <c r="O64" s="14">
        <v>7</v>
      </c>
      <c r="P64" s="16">
        <v>79</v>
      </c>
      <c r="Q64" s="16">
        <v>7</v>
      </c>
      <c r="R64" s="16">
        <v>86</v>
      </c>
      <c r="S64" s="16">
        <v>8</v>
      </c>
      <c r="T64" s="14"/>
      <c r="U64" s="14"/>
      <c r="V64" s="14"/>
      <c r="W64" s="14"/>
      <c r="X64" s="14"/>
      <c r="Y64" s="14"/>
      <c r="Z64" s="14"/>
      <c r="AA64" s="14"/>
      <c r="AB64" s="14">
        <v>82</v>
      </c>
      <c r="AC64" s="14">
        <v>8</v>
      </c>
      <c r="AD64" s="14">
        <v>70</v>
      </c>
      <c r="AE64" s="14">
        <v>5</v>
      </c>
      <c r="AF64" s="14">
        <v>76</v>
      </c>
      <c r="AG64" s="14">
        <v>6</v>
      </c>
      <c r="AH64" s="14">
        <v>80</v>
      </c>
      <c r="AI64" s="14">
        <v>7</v>
      </c>
      <c r="AJ64" s="14">
        <v>82</v>
      </c>
      <c r="AK64" s="14">
        <v>7</v>
      </c>
      <c r="AL64" s="14">
        <v>75</v>
      </c>
      <c r="AM64" s="14">
        <v>6</v>
      </c>
      <c r="AN64" s="14">
        <v>72</v>
      </c>
      <c r="AO64" s="14">
        <v>5</v>
      </c>
      <c r="AP64" s="14">
        <v>74</v>
      </c>
      <c r="AQ64" s="14">
        <v>5</v>
      </c>
      <c r="AR64" s="14">
        <v>76</v>
      </c>
      <c r="AS64" s="14">
        <v>6</v>
      </c>
      <c r="AT64" s="14">
        <v>80</v>
      </c>
      <c r="AU64" s="14">
        <v>7</v>
      </c>
      <c r="AV64" s="14">
        <v>75</v>
      </c>
      <c r="AW64" s="14">
        <v>6</v>
      </c>
      <c r="AX64" s="14">
        <v>84</v>
      </c>
      <c r="AY64" s="14">
        <v>8</v>
      </c>
      <c r="AZ64" s="14">
        <v>82</v>
      </c>
      <c r="BA64" s="14">
        <v>7</v>
      </c>
      <c r="BB64" s="14">
        <v>82</v>
      </c>
      <c r="BC64" s="14">
        <v>7</v>
      </c>
      <c r="BD64" s="14">
        <v>70</v>
      </c>
      <c r="BE64" s="14">
        <v>5</v>
      </c>
      <c r="BF64" s="14">
        <v>73</v>
      </c>
      <c r="BG64" s="14">
        <v>6</v>
      </c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0">
        <f>SUM(D64,F64,H64,J64,L64,N64,P64,R64,T64,V64,X64,Z64)+SUM(AB64,AD64,AF64,AH64,AJ64,AL64,AN64,AP64,AR64,AT64,AV64,AX64)+SUM(AZ64,BB64,BD64,BF64,BH64,BJ64,BL64,BN64,BP64,BR64,BT64,BV64)+SUM(BX64,BZ64,CB64,CD64,CF64,CH64,CJ64,CL64)</f>
        <v>1724</v>
      </c>
      <c r="CO64" s="11">
        <f>COUNT(D64,F64,H64,J64,L64,N64,P64,R64,T64,V64,X64,Z64)+COUNT(AB64,AD64,AF64,AH64,AJ64,AL64,AN64,AP64,AR64,AT64,AV64,AX64)+COUNT(AZ64,BB64,BD64,BF64,BH64,BJ64,BL64,BN64,BP64,BR64,BT64,BV64)+COUNT(BX64,BZ64,CB64,CD64,CF64,CH64,CJ64,CL64)</f>
        <v>22</v>
      </c>
      <c r="CP64" s="11">
        <f>SUM(E64,G64,I64,K64,M64,O64,Q64,S64,U64,W64,Y64,AA64,AC64,AE64,AG64,AI64,AK64,AM64,AO64,AQ64,AS64,AU64,AW64,AY64,BA64,BC64)+SUM(BE64,BG64,BI64,BK64,BM64,BO64,BQ64,BS64,BU64,BW64)+SUM(BY64,CA64,CC64,CE64,CG64,CI64,CK64,CM64)</f>
        <v>145</v>
      </c>
      <c r="CQ64" s="12">
        <f>CN64/CO64</f>
        <v>78.36363636363636</v>
      </c>
      <c r="CS64"/>
    </row>
    <row r="65" spans="1:97" ht="12.75">
      <c r="A65" s="14">
        <v>2526</v>
      </c>
      <c r="B65" s="15" t="s">
        <v>503</v>
      </c>
      <c r="C65" s="15" t="s">
        <v>141</v>
      </c>
      <c r="D65" s="14"/>
      <c r="E65" s="14"/>
      <c r="F65" s="14"/>
      <c r="G65" s="14"/>
      <c r="H65" s="14">
        <v>79</v>
      </c>
      <c r="I65" s="14">
        <v>7</v>
      </c>
      <c r="J65" s="14">
        <v>86</v>
      </c>
      <c r="K65" s="14">
        <v>8</v>
      </c>
      <c r="L65" s="14">
        <v>80</v>
      </c>
      <c r="M65" s="14">
        <v>7</v>
      </c>
      <c r="N65" s="14">
        <v>76</v>
      </c>
      <c r="O65" s="14">
        <v>6</v>
      </c>
      <c r="P65" s="16">
        <v>64</v>
      </c>
      <c r="Q65" s="16">
        <v>5</v>
      </c>
      <c r="R65" s="16"/>
      <c r="S65" s="16"/>
      <c r="T65" s="14">
        <v>70</v>
      </c>
      <c r="U65" s="14">
        <v>5</v>
      </c>
      <c r="V65" s="14">
        <v>62</v>
      </c>
      <c r="W65" s="14">
        <v>5</v>
      </c>
      <c r="X65" s="14">
        <v>86</v>
      </c>
      <c r="Y65" s="14">
        <v>8</v>
      </c>
      <c r="Z65" s="14">
        <v>58</v>
      </c>
      <c r="AA65" s="14">
        <v>4</v>
      </c>
      <c r="AB65" s="23">
        <v>90</v>
      </c>
      <c r="AC65" s="23">
        <v>9</v>
      </c>
      <c r="AD65" s="14">
        <v>75</v>
      </c>
      <c r="AE65" s="14">
        <v>6</v>
      </c>
      <c r="AF65" s="14">
        <v>77</v>
      </c>
      <c r="AG65" s="14">
        <v>7</v>
      </c>
      <c r="AH65" s="14">
        <v>80</v>
      </c>
      <c r="AI65" s="14">
        <v>7</v>
      </c>
      <c r="AJ65" s="14">
        <v>74</v>
      </c>
      <c r="AK65" s="14">
        <v>6</v>
      </c>
      <c r="AL65" s="14"/>
      <c r="AM65" s="14"/>
      <c r="AN65" s="14">
        <v>78</v>
      </c>
      <c r="AO65" s="14">
        <v>7</v>
      </c>
      <c r="AP65" s="14">
        <v>70</v>
      </c>
      <c r="AQ65" s="14">
        <v>6</v>
      </c>
      <c r="AR65" s="14"/>
      <c r="AS65" s="14"/>
      <c r="AT65" s="14"/>
      <c r="AU65" s="14"/>
      <c r="AV65" s="14">
        <v>68</v>
      </c>
      <c r="AW65" s="14">
        <v>5</v>
      </c>
      <c r="AX65" s="14"/>
      <c r="AY65" s="14"/>
      <c r="AZ65" s="14">
        <v>73</v>
      </c>
      <c r="BA65" s="14">
        <v>6</v>
      </c>
      <c r="BB65" s="14"/>
      <c r="BC65" s="14"/>
      <c r="BD65" s="14">
        <v>70</v>
      </c>
      <c r="BE65" s="14">
        <v>5</v>
      </c>
      <c r="BF65" s="14">
        <v>62</v>
      </c>
      <c r="BG65" s="14">
        <v>4</v>
      </c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0">
        <f>SUM(D65,F65,H65,J65,L65,N65,P65,R65,T65,V65,X65,Z65)+SUM(AB65,AD65,AF65,AH65,AJ65,AL65,AN65,AP65,AR65,AT65,AV65,AX65)+SUM(AZ65,BB65,BD65,BF65,BH65,BJ65,BL65,BN65,BP65,BR65,BT65,BV65)+SUM(BX65,BZ65,CB65,CD65,CF65,CH65,CJ65,CL65)</f>
        <v>1478</v>
      </c>
      <c r="CO65" s="11">
        <f>COUNT(D65,F65,H65,J65,L65,N65,P65,R65,T65,V65,X65,Z65)+COUNT(AB65,AD65,AF65,AH65,AJ65,AL65,AN65,AP65,AR65,AT65,AV65,AX65)+COUNT(AZ65,BB65,BD65,BF65,BH65,BJ65,BL65,BN65,BP65,BR65,BT65,BV65)+COUNT(BX65,BZ65,CB65,CD65,CF65,CH65,CJ65,CL65)</f>
        <v>20</v>
      </c>
      <c r="CP65" s="11">
        <f>SUM(E65,G65,I65,K65,M65,O65,Q65,S65,U65,W65,Y65,AA65,AC65,AE65,AG65,AI65,AK65,AM65,AO65,AQ65,AS65,AU65,AW65,AY65,BA65,BC65)+SUM(BE65,BG65,BI65,BK65,BM65,BO65,BQ65,BS65,BU65,BW65)+SUM(BY65,CA65,CC65,CE65,CG65,CI65,CK65,CM65)</f>
        <v>123</v>
      </c>
      <c r="CQ65" s="12">
        <f>CN65/CO65</f>
        <v>73.9</v>
      </c>
      <c r="CS65"/>
    </row>
    <row r="66" spans="1:97" ht="12.75">
      <c r="A66" s="14">
        <v>2634</v>
      </c>
      <c r="B66" s="15" t="s">
        <v>234</v>
      </c>
      <c r="C66" s="15" t="s">
        <v>141</v>
      </c>
      <c r="D66" s="14">
        <v>70</v>
      </c>
      <c r="E66" s="14">
        <v>5</v>
      </c>
      <c r="F66" s="14">
        <v>69</v>
      </c>
      <c r="G66" s="14">
        <v>5</v>
      </c>
      <c r="H66" s="14">
        <v>58</v>
      </c>
      <c r="I66" s="14">
        <v>3</v>
      </c>
      <c r="J66" s="14"/>
      <c r="K66" s="14"/>
      <c r="L66" s="14">
        <v>63</v>
      </c>
      <c r="M66" s="14">
        <v>4</v>
      </c>
      <c r="N66" s="14"/>
      <c r="O66" s="14"/>
      <c r="P66" s="16"/>
      <c r="Q66" s="16"/>
      <c r="R66" s="16"/>
      <c r="S66" s="16"/>
      <c r="T66" s="14">
        <v>65</v>
      </c>
      <c r="U66" s="14">
        <v>5</v>
      </c>
      <c r="V66" s="14">
        <v>61</v>
      </c>
      <c r="W66" s="14">
        <v>3</v>
      </c>
      <c r="X66" s="14">
        <v>58</v>
      </c>
      <c r="Y66" s="14">
        <v>3</v>
      </c>
      <c r="Z66" s="14"/>
      <c r="AA66" s="14"/>
      <c r="AB66" s="14"/>
      <c r="AC66" s="14"/>
      <c r="AD66" s="14">
        <v>50</v>
      </c>
      <c r="AE66" s="14">
        <v>2</v>
      </c>
      <c r="AF66" s="14"/>
      <c r="AG66" s="14"/>
      <c r="AH66" s="14"/>
      <c r="AI66" s="14"/>
      <c r="AJ66" s="14"/>
      <c r="AK66" s="14"/>
      <c r="AL66" s="14"/>
      <c r="AM66" s="14"/>
      <c r="AN66" s="14">
        <v>75</v>
      </c>
      <c r="AO66" s="14">
        <v>7</v>
      </c>
      <c r="AP66" s="14">
        <v>66</v>
      </c>
      <c r="AQ66" s="14">
        <v>4</v>
      </c>
      <c r="AR66" s="14"/>
      <c r="AS66" s="14"/>
      <c r="AT66" s="14"/>
      <c r="AU66" s="14"/>
      <c r="AV66" s="14"/>
      <c r="AW66" s="14"/>
      <c r="AX66" s="14">
        <v>61</v>
      </c>
      <c r="AY66" s="14">
        <v>4</v>
      </c>
      <c r="AZ66" s="14"/>
      <c r="BA66" s="14"/>
      <c r="BB66" s="14"/>
      <c r="BC66" s="14"/>
      <c r="BD66" s="14"/>
      <c r="BE66" s="14"/>
      <c r="BF66" s="14">
        <v>70</v>
      </c>
      <c r="BG66" s="14">
        <v>5</v>
      </c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0">
        <f t="shared" si="4"/>
        <v>766</v>
      </c>
      <c r="CO66" s="11">
        <f t="shared" si="5"/>
        <v>12</v>
      </c>
      <c r="CP66" s="11">
        <f t="shared" si="6"/>
        <v>50</v>
      </c>
      <c r="CQ66" s="12">
        <f t="shared" si="7"/>
        <v>63.833333333333336</v>
      </c>
      <c r="CS66"/>
    </row>
    <row r="67" spans="1:97" ht="12.75">
      <c r="A67" s="14">
        <v>2632</v>
      </c>
      <c r="B67" s="15" t="s">
        <v>292</v>
      </c>
      <c r="C67" s="15" t="s">
        <v>141</v>
      </c>
      <c r="D67" s="14"/>
      <c r="E67" s="14"/>
      <c r="F67" s="14">
        <v>80</v>
      </c>
      <c r="G67" s="14">
        <v>7</v>
      </c>
      <c r="H67" s="14">
        <v>74</v>
      </c>
      <c r="I67" s="14">
        <v>5</v>
      </c>
      <c r="J67" s="14">
        <v>80</v>
      </c>
      <c r="K67" s="14">
        <v>7</v>
      </c>
      <c r="L67" s="14">
        <v>64</v>
      </c>
      <c r="M67" s="14">
        <v>4</v>
      </c>
      <c r="N67" s="14"/>
      <c r="O67" s="14"/>
      <c r="P67" s="16">
        <v>76</v>
      </c>
      <c r="Q67" s="16">
        <v>6</v>
      </c>
      <c r="R67" s="16">
        <v>73</v>
      </c>
      <c r="S67" s="16">
        <v>6</v>
      </c>
      <c r="T67" s="14"/>
      <c r="U67" s="14"/>
      <c r="V67" s="14"/>
      <c r="W67" s="14"/>
      <c r="X67" s="14">
        <v>61</v>
      </c>
      <c r="Y67" s="14">
        <v>3</v>
      </c>
      <c r="Z67" s="14">
        <v>86</v>
      </c>
      <c r="AA67" s="14">
        <v>8</v>
      </c>
      <c r="AB67" s="14">
        <v>70</v>
      </c>
      <c r="AC67" s="14">
        <v>5</v>
      </c>
      <c r="AD67" s="14"/>
      <c r="AE67" s="14"/>
      <c r="AF67" s="14"/>
      <c r="AG67" s="14"/>
      <c r="AH67" s="14">
        <v>58</v>
      </c>
      <c r="AI67" s="14">
        <v>3</v>
      </c>
      <c r="AJ67" s="14">
        <v>86</v>
      </c>
      <c r="AK67" s="14">
        <v>8</v>
      </c>
      <c r="AL67" s="14">
        <v>68</v>
      </c>
      <c r="AM67" s="14">
        <v>5</v>
      </c>
      <c r="AN67" s="14"/>
      <c r="AO67" s="14"/>
      <c r="AP67" s="14">
        <v>86</v>
      </c>
      <c r="AQ67" s="14">
        <v>8</v>
      </c>
      <c r="AR67" s="14">
        <v>54</v>
      </c>
      <c r="AS67" s="14">
        <v>2</v>
      </c>
      <c r="AT67" s="14"/>
      <c r="AU67" s="14"/>
      <c r="AV67" s="14">
        <v>77</v>
      </c>
      <c r="AW67" s="14">
        <v>7</v>
      </c>
      <c r="AX67" s="14">
        <v>80</v>
      </c>
      <c r="AY67" s="14">
        <v>7</v>
      </c>
      <c r="AZ67" s="14">
        <v>82</v>
      </c>
      <c r="BA67" s="14">
        <v>7</v>
      </c>
      <c r="BB67" s="14">
        <v>69</v>
      </c>
      <c r="BC67" s="14">
        <v>5</v>
      </c>
      <c r="BD67" s="14">
        <v>61</v>
      </c>
      <c r="BE67" s="14">
        <v>4</v>
      </c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0">
        <f t="shared" si="4"/>
        <v>1385</v>
      </c>
      <c r="CO67" s="11">
        <f t="shared" si="5"/>
        <v>19</v>
      </c>
      <c r="CP67" s="11">
        <f t="shared" si="6"/>
        <v>107</v>
      </c>
      <c r="CQ67" s="12">
        <f t="shared" si="7"/>
        <v>72.89473684210526</v>
      </c>
      <c r="CS67"/>
    </row>
    <row r="68" spans="1:97" ht="12.75">
      <c r="A68" s="14">
        <v>2743</v>
      </c>
      <c r="B68" s="15" t="s">
        <v>143</v>
      </c>
      <c r="C68" s="17" t="s">
        <v>141</v>
      </c>
      <c r="D68" s="14">
        <v>65</v>
      </c>
      <c r="E68" s="14">
        <v>5</v>
      </c>
      <c r="F68" s="14"/>
      <c r="G68" s="14"/>
      <c r="H68" s="14"/>
      <c r="I68" s="14"/>
      <c r="J68" s="14"/>
      <c r="K68" s="14"/>
      <c r="L68" s="14"/>
      <c r="M68" s="14"/>
      <c r="N68" s="14">
        <v>59</v>
      </c>
      <c r="O68" s="14">
        <v>3</v>
      </c>
      <c r="P68" s="16">
        <v>60</v>
      </c>
      <c r="Q68" s="16">
        <v>4</v>
      </c>
      <c r="R68" s="16"/>
      <c r="S68" s="16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>
        <v>57</v>
      </c>
      <c r="AG68" s="14">
        <v>4</v>
      </c>
      <c r="AH68" s="14"/>
      <c r="AI68" s="14"/>
      <c r="AJ68" s="14"/>
      <c r="AK68" s="14"/>
      <c r="AL68" s="14">
        <v>51</v>
      </c>
      <c r="AM68" s="14">
        <v>3</v>
      </c>
      <c r="AN68" s="14"/>
      <c r="AO68" s="14"/>
      <c r="AP68" s="14"/>
      <c r="AQ68" s="14"/>
      <c r="AR68" s="14">
        <v>68</v>
      </c>
      <c r="AS68" s="14">
        <v>5</v>
      </c>
      <c r="AT68" s="14">
        <v>84</v>
      </c>
      <c r="AU68" s="14">
        <v>8</v>
      </c>
      <c r="AV68" s="23">
        <v>90</v>
      </c>
      <c r="AW68" s="23">
        <v>9</v>
      </c>
      <c r="AX68" s="14">
        <v>86</v>
      </c>
      <c r="AY68" s="14">
        <v>8</v>
      </c>
      <c r="AZ68" s="14">
        <v>62</v>
      </c>
      <c r="BA68" s="14">
        <v>4</v>
      </c>
      <c r="BB68" s="14"/>
      <c r="BC68" s="14"/>
      <c r="BD68" s="14">
        <v>58</v>
      </c>
      <c r="BE68" s="14">
        <v>4</v>
      </c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0">
        <f t="shared" si="4"/>
        <v>740</v>
      </c>
      <c r="CO68" s="11">
        <f t="shared" si="5"/>
        <v>11</v>
      </c>
      <c r="CP68" s="11">
        <f t="shared" si="6"/>
        <v>57</v>
      </c>
      <c r="CQ68" s="12">
        <f t="shared" si="7"/>
        <v>67.27272727272727</v>
      </c>
      <c r="CS68"/>
    </row>
    <row r="69" spans="1:97" ht="12.75">
      <c r="A69" s="14">
        <v>2744</v>
      </c>
      <c r="B69" s="15" t="s">
        <v>142</v>
      </c>
      <c r="C69" s="15" t="s">
        <v>141</v>
      </c>
      <c r="D69" s="14">
        <v>68</v>
      </c>
      <c r="E69" s="14">
        <v>5</v>
      </c>
      <c r="F69" s="14">
        <v>77</v>
      </c>
      <c r="G69" s="14">
        <v>7</v>
      </c>
      <c r="H69" s="14">
        <v>67</v>
      </c>
      <c r="I69" s="14">
        <v>5</v>
      </c>
      <c r="J69" s="14"/>
      <c r="K69" s="14"/>
      <c r="L69" s="14">
        <v>76</v>
      </c>
      <c r="M69" s="14">
        <v>7</v>
      </c>
      <c r="N69" s="14">
        <v>76</v>
      </c>
      <c r="O69" s="14">
        <v>6</v>
      </c>
      <c r="P69" s="16">
        <v>72</v>
      </c>
      <c r="Q69" s="16">
        <v>6</v>
      </c>
      <c r="R69" s="16">
        <v>74</v>
      </c>
      <c r="S69" s="16">
        <v>6</v>
      </c>
      <c r="T69" s="14">
        <v>78</v>
      </c>
      <c r="U69" s="14">
        <v>6</v>
      </c>
      <c r="V69" s="14">
        <v>63</v>
      </c>
      <c r="W69" s="14">
        <v>4</v>
      </c>
      <c r="X69" s="14">
        <v>80</v>
      </c>
      <c r="Y69" s="14">
        <v>7</v>
      </c>
      <c r="Z69" s="14">
        <v>61</v>
      </c>
      <c r="AA69" s="14">
        <v>3</v>
      </c>
      <c r="AB69" s="14">
        <v>65</v>
      </c>
      <c r="AC69" s="14">
        <v>4</v>
      </c>
      <c r="AD69" s="14"/>
      <c r="AE69" s="14"/>
      <c r="AF69" s="14"/>
      <c r="AG69" s="14"/>
      <c r="AH69" s="14">
        <v>66</v>
      </c>
      <c r="AI69" s="14">
        <v>5</v>
      </c>
      <c r="AJ69" s="14">
        <v>75</v>
      </c>
      <c r="AK69" s="14">
        <v>6</v>
      </c>
      <c r="AL69" s="14">
        <v>65</v>
      </c>
      <c r="AM69" s="14">
        <v>4</v>
      </c>
      <c r="AN69" s="14">
        <v>69</v>
      </c>
      <c r="AO69" s="14">
        <v>5</v>
      </c>
      <c r="AP69" s="14"/>
      <c r="AQ69" s="14"/>
      <c r="AR69" s="14">
        <v>69</v>
      </c>
      <c r="AS69" s="14">
        <v>5</v>
      </c>
      <c r="AT69" s="14">
        <v>80</v>
      </c>
      <c r="AU69" s="14">
        <v>7</v>
      </c>
      <c r="AV69" s="14"/>
      <c r="AW69" s="14"/>
      <c r="AX69" s="14">
        <v>75</v>
      </c>
      <c r="AY69" s="14">
        <v>6</v>
      </c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0">
        <f t="shared" si="4"/>
        <v>1356</v>
      </c>
      <c r="CO69" s="11">
        <f t="shared" si="5"/>
        <v>19</v>
      </c>
      <c r="CP69" s="11">
        <f t="shared" si="6"/>
        <v>104</v>
      </c>
      <c r="CQ69" s="12">
        <f t="shared" si="7"/>
        <v>71.36842105263158</v>
      </c>
      <c r="CS69"/>
    </row>
    <row r="70" spans="1:97" ht="12.75">
      <c r="A70" s="14">
        <v>3291</v>
      </c>
      <c r="B70" s="15" t="s">
        <v>144</v>
      </c>
      <c r="C70" s="15" t="s">
        <v>141</v>
      </c>
      <c r="D70" s="14">
        <v>75</v>
      </c>
      <c r="E70" s="14">
        <v>6</v>
      </c>
      <c r="F70" s="14">
        <v>65</v>
      </c>
      <c r="G70" s="14">
        <v>4</v>
      </c>
      <c r="H70" s="14"/>
      <c r="I70" s="14"/>
      <c r="J70" s="14">
        <v>62</v>
      </c>
      <c r="K70" s="14">
        <v>4</v>
      </c>
      <c r="L70" s="14"/>
      <c r="M70" s="14"/>
      <c r="N70" s="14"/>
      <c r="O70" s="14"/>
      <c r="P70" s="16"/>
      <c r="Q70" s="16"/>
      <c r="R70" s="16"/>
      <c r="S70" s="16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>
        <v>55</v>
      </c>
      <c r="AE70" s="14">
        <v>4</v>
      </c>
      <c r="AF70" s="14">
        <v>72</v>
      </c>
      <c r="AG70" s="14">
        <v>6</v>
      </c>
      <c r="AH70" s="23">
        <v>90</v>
      </c>
      <c r="AI70" s="23">
        <v>9</v>
      </c>
      <c r="AJ70" s="14">
        <v>59</v>
      </c>
      <c r="AK70" s="14">
        <v>4</v>
      </c>
      <c r="AL70" s="14"/>
      <c r="AM70" s="14"/>
      <c r="AN70" s="14"/>
      <c r="AO70" s="14"/>
      <c r="AP70" s="14"/>
      <c r="AQ70" s="14"/>
      <c r="AR70" s="14"/>
      <c r="AS70" s="14"/>
      <c r="AT70" s="14">
        <v>64</v>
      </c>
      <c r="AU70" s="14">
        <v>4</v>
      </c>
      <c r="AV70" s="14"/>
      <c r="AW70" s="14"/>
      <c r="AX70" s="14"/>
      <c r="AY70" s="14"/>
      <c r="AZ70" s="14">
        <v>74</v>
      </c>
      <c r="BA70" s="14">
        <v>6</v>
      </c>
      <c r="BB70" s="14">
        <v>53</v>
      </c>
      <c r="BC70" s="14">
        <v>3</v>
      </c>
      <c r="BD70" s="14"/>
      <c r="BE70" s="14"/>
      <c r="BF70" s="14">
        <v>64</v>
      </c>
      <c r="BG70" s="14">
        <v>4</v>
      </c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0">
        <f t="shared" si="4"/>
        <v>733</v>
      </c>
      <c r="CO70" s="11">
        <f t="shared" si="5"/>
        <v>11</v>
      </c>
      <c r="CP70" s="11">
        <f t="shared" si="6"/>
        <v>54</v>
      </c>
      <c r="CQ70" s="12">
        <f t="shared" si="7"/>
        <v>66.63636363636364</v>
      </c>
      <c r="CS70"/>
    </row>
    <row r="71" spans="1:97" ht="12.75">
      <c r="A71" s="14">
        <v>6672</v>
      </c>
      <c r="B71" s="15" t="s">
        <v>548</v>
      </c>
      <c r="C71" s="15" t="s">
        <v>141</v>
      </c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6"/>
      <c r="Q71" s="16"/>
      <c r="R71" s="16">
        <v>60</v>
      </c>
      <c r="S71" s="16">
        <v>4</v>
      </c>
      <c r="T71" s="14"/>
      <c r="U71" s="14"/>
      <c r="V71" s="14">
        <v>57</v>
      </c>
      <c r="W71" s="14">
        <v>4</v>
      </c>
      <c r="X71" s="14"/>
      <c r="Y71" s="14"/>
      <c r="Z71" s="14">
        <v>54</v>
      </c>
      <c r="AA71" s="14">
        <v>4</v>
      </c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  <c r="CN71" s="10">
        <f>SUM(D71,F71,H71,J71,L71,N71,P71,R71,T71,V71,X71,Z71)+SUM(AB71,AD71,AF71,AH71,AJ71,AL71,AN71,AP71,AR71,AT71,AV71,AX71)+SUM(AZ71,BB71,BD71,BF71,BH71,BJ71,BL71,BN71,BP71,BR71,BT71,BV71)+SUM(BX71,BZ71,CB71,CD71,CF71,CH71,CJ71,CL71)</f>
        <v>171</v>
      </c>
      <c r="CO71" s="11">
        <f>COUNT(D71,F71,H71,J71,L71,N71,P71,R71,T71,V71,X71,Z71)+COUNT(AB71,AD71,AF71,AH71,AJ71,AL71,AN71,AP71,AR71,AT71,AV71,AX71)+COUNT(AZ71,BB71,BD71,BF71,BH71,BJ71,BL71,BN71,BP71,BR71,BT71,BV71)+COUNT(BX71,BZ71,CB71,CD71,CF71,CH71,CJ71,CL71)</f>
        <v>3</v>
      </c>
      <c r="CP71" s="11">
        <f>SUM(E71,G71,I71,K71,M71,O71,Q71,S71,U71,W71,Y71,AA71,AC71,AE71,AG71,AI71,AK71,AM71,AO71,AQ71,AS71,AU71,AW71,AY71,BA71,BC71)+SUM(BE71,BG71,BI71,BK71,BM71,BO71,BQ71,BS71,BU71,BW71)+SUM(BY71,CA71,CC71,CE71,CG71,CI71,CK71,CM71)</f>
        <v>12</v>
      </c>
      <c r="CQ71" s="12">
        <f>CN71/CO71</f>
        <v>57</v>
      </c>
      <c r="CS71"/>
    </row>
    <row r="72" spans="1:97" ht="12.75">
      <c r="A72" s="14">
        <v>2189</v>
      </c>
      <c r="B72" s="17" t="s">
        <v>285</v>
      </c>
      <c r="C72" s="15" t="s">
        <v>146</v>
      </c>
      <c r="D72" s="14">
        <v>69</v>
      </c>
      <c r="E72" s="14">
        <v>5</v>
      </c>
      <c r="F72" s="14">
        <v>56</v>
      </c>
      <c r="G72" s="14">
        <v>3</v>
      </c>
      <c r="H72" s="14">
        <v>55</v>
      </c>
      <c r="I72" s="14">
        <v>4</v>
      </c>
      <c r="J72" s="14"/>
      <c r="K72" s="14"/>
      <c r="L72" s="14">
        <v>76</v>
      </c>
      <c r="M72" s="14">
        <v>7</v>
      </c>
      <c r="N72" s="14">
        <v>72</v>
      </c>
      <c r="O72" s="14">
        <v>5</v>
      </c>
      <c r="P72" s="16">
        <v>64</v>
      </c>
      <c r="Q72" s="16">
        <v>4</v>
      </c>
      <c r="R72" s="16">
        <v>66</v>
      </c>
      <c r="S72" s="16">
        <v>5</v>
      </c>
      <c r="T72" s="14"/>
      <c r="U72" s="14"/>
      <c r="V72" s="14"/>
      <c r="W72" s="14"/>
      <c r="X72" s="14">
        <v>65</v>
      </c>
      <c r="Y72" s="14">
        <v>5</v>
      </c>
      <c r="Z72" s="14">
        <v>61</v>
      </c>
      <c r="AA72" s="14">
        <v>4</v>
      </c>
      <c r="AB72" s="14">
        <v>50</v>
      </c>
      <c r="AC72" s="14">
        <v>3</v>
      </c>
      <c r="AD72" s="14">
        <v>66</v>
      </c>
      <c r="AE72" s="14">
        <v>5</v>
      </c>
      <c r="AF72" s="14">
        <v>69</v>
      </c>
      <c r="AG72" s="14">
        <v>5</v>
      </c>
      <c r="AH72" s="14">
        <v>57</v>
      </c>
      <c r="AI72" s="14">
        <v>4</v>
      </c>
      <c r="AJ72" s="14">
        <v>72</v>
      </c>
      <c r="AK72" s="14">
        <v>6</v>
      </c>
      <c r="AL72" s="14">
        <v>48</v>
      </c>
      <c r="AM72" s="14">
        <v>3</v>
      </c>
      <c r="AN72" s="14"/>
      <c r="AO72" s="14"/>
      <c r="AP72" s="14"/>
      <c r="AQ72" s="14"/>
      <c r="AR72" s="14">
        <v>64</v>
      </c>
      <c r="AS72" s="14">
        <v>5</v>
      </c>
      <c r="AT72" s="14">
        <v>48</v>
      </c>
      <c r="AU72" s="14">
        <v>2</v>
      </c>
      <c r="AV72" s="14"/>
      <c r="AW72" s="14"/>
      <c r="AX72" s="14"/>
      <c r="AY72" s="14"/>
      <c r="AZ72" s="14"/>
      <c r="BA72" s="14"/>
      <c r="BB72" s="14"/>
      <c r="BC72" s="14"/>
      <c r="BD72" s="14">
        <v>61</v>
      </c>
      <c r="BE72" s="14">
        <v>4</v>
      </c>
      <c r="BF72" s="14">
        <v>80</v>
      </c>
      <c r="BG72" s="14">
        <v>7</v>
      </c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0">
        <f t="shared" si="4"/>
        <v>1199</v>
      </c>
      <c r="CO72" s="11">
        <f t="shared" si="5"/>
        <v>19</v>
      </c>
      <c r="CP72" s="11">
        <f t="shared" si="6"/>
        <v>86</v>
      </c>
      <c r="CQ72" s="12">
        <f t="shared" si="7"/>
        <v>63.10526315789474</v>
      </c>
      <c r="CS72"/>
    </row>
    <row r="73" spans="1:95" ht="12.75">
      <c r="A73" s="14">
        <v>3121</v>
      </c>
      <c r="B73" s="15" t="s">
        <v>583</v>
      </c>
      <c r="C73" s="15" t="s">
        <v>146</v>
      </c>
      <c r="D73" s="14">
        <v>80</v>
      </c>
      <c r="E73" s="14">
        <v>7</v>
      </c>
      <c r="F73" s="14">
        <v>78</v>
      </c>
      <c r="G73" s="14">
        <v>6</v>
      </c>
      <c r="H73" s="14">
        <v>82</v>
      </c>
      <c r="I73" s="14">
        <v>7</v>
      </c>
      <c r="J73" s="14">
        <v>74</v>
      </c>
      <c r="K73" s="14">
        <v>6</v>
      </c>
      <c r="L73" s="14">
        <v>78</v>
      </c>
      <c r="M73" s="14">
        <v>7</v>
      </c>
      <c r="N73" s="14">
        <v>63</v>
      </c>
      <c r="O73" s="14">
        <v>4</v>
      </c>
      <c r="P73" s="16">
        <v>70</v>
      </c>
      <c r="Q73" s="16">
        <v>5</v>
      </c>
      <c r="R73" s="16">
        <v>84</v>
      </c>
      <c r="S73" s="16">
        <v>8</v>
      </c>
      <c r="T73" s="14">
        <v>68</v>
      </c>
      <c r="U73" s="14">
        <v>5</v>
      </c>
      <c r="V73" s="14">
        <v>64</v>
      </c>
      <c r="W73" s="14">
        <v>4</v>
      </c>
      <c r="X73" s="14">
        <v>71</v>
      </c>
      <c r="Y73" s="14">
        <v>6</v>
      </c>
      <c r="Z73" s="14">
        <v>76</v>
      </c>
      <c r="AA73" s="14">
        <v>6</v>
      </c>
      <c r="AB73" s="14">
        <v>66</v>
      </c>
      <c r="AC73" s="14">
        <v>5</v>
      </c>
      <c r="AD73" s="14">
        <v>72</v>
      </c>
      <c r="AE73" s="14">
        <v>5</v>
      </c>
      <c r="AF73" s="14">
        <v>72</v>
      </c>
      <c r="AG73" s="14">
        <v>5</v>
      </c>
      <c r="AH73" s="14">
        <v>74</v>
      </c>
      <c r="AI73" s="14">
        <v>6</v>
      </c>
      <c r="AJ73" s="14">
        <v>72</v>
      </c>
      <c r="AK73" s="14">
        <v>5</v>
      </c>
      <c r="AL73" s="14">
        <v>70</v>
      </c>
      <c r="AM73" s="14">
        <v>5</v>
      </c>
      <c r="AN73" s="14">
        <v>57</v>
      </c>
      <c r="AO73" s="14">
        <v>3</v>
      </c>
      <c r="AP73" s="14">
        <v>64</v>
      </c>
      <c r="AQ73" s="14">
        <v>5</v>
      </c>
      <c r="AR73" s="14">
        <v>67</v>
      </c>
      <c r="AS73" s="14">
        <v>4</v>
      </c>
      <c r="AT73" s="14">
        <v>66</v>
      </c>
      <c r="AU73" s="14">
        <v>5</v>
      </c>
      <c r="AV73" s="14">
        <v>67</v>
      </c>
      <c r="AW73" s="14">
        <v>5</v>
      </c>
      <c r="AX73" s="14">
        <v>76</v>
      </c>
      <c r="AY73" s="14">
        <v>6</v>
      </c>
      <c r="AZ73" s="14">
        <v>72</v>
      </c>
      <c r="BA73" s="14">
        <v>5</v>
      </c>
      <c r="BB73" s="14">
        <v>74</v>
      </c>
      <c r="BC73" s="14">
        <v>6</v>
      </c>
      <c r="BD73" s="14">
        <v>65</v>
      </c>
      <c r="BE73" s="14">
        <v>4</v>
      </c>
      <c r="BF73" s="14">
        <v>78</v>
      </c>
      <c r="BG73" s="14">
        <v>6</v>
      </c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0">
        <f t="shared" si="4"/>
        <v>2000</v>
      </c>
      <c r="CO73" s="11">
        <f t="shared" si="5"/>
        <v>28</v>
      </c>
      <c r="CP73" s="11">
        <f t="shared" si="6"/>
        <v>151</v>
      </c>
      <c r="CQ73" s="12">
        <f t="shared" si="7"/>
        <v>71.42857142857143</v>
      </c>
    </row>
    <row r="74" spans="1:97" ht="12.75">
      <c r="A74" s="14">
        <v>3366</v>
      </c>
      <c r="B74" s="15" t="s">
        <v>286</v>
      </c>
      <c r="C74" s="15" t="s">
        <v>146</v>
      </c>
      <c r="D74" s="14">
        <v>62</v>
      </c>
      <c r="E74" s="14">
        <v>4</v>
      </c>
      <c r="F74" s="14">
        <v>68</v>
      </c>
      <c r="G74" s="14">
        <v>5</v>
      </c>
      <c r="H74" s="14">
        <v>76</v>
      </c>
      <c r="I74" s="14">
        <v>6</v>
      </c>
      <c r="J74" s="14">
        <v>66</v>
      </c>
      <c r="K74" s="14">
        <v>4</v>
      </c>
      <c r="L74" s="14">
        <v>62</v>
      </c>
      <c r="M74" s="14">
        <v>3</v>
      </c>
      <c r="N74" s="14">
        <v>72</v>
      </c>
      <c r="O74" s="14">
        <v>5</v>
      </c>
      <c r="P74" s="16">
        <v>68</v>
      </c>
      <c r="Q74" s="16">
        <v>6</v>
      </c>
      <c r="R74" s="16">
        <v>69</v>
      </c>
      <c r="S74" s="16">
        <v>6</v>
      </c>
      <c r="T74" s="14">
        <v>66</v>
      </c>
      <c r="U74" s="14">
        <v>4</v>
      </c>
      <c r="V74" s="14">
        <v>62</v>
      </c>
      <c r="W74" s="14">
        <v>3</v>
      </c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>
        <v>54</v>
      </c>
      <c r="AK74" s="14">
        <v>3</v>
      </c>
      <c r="AL74" s="14">
        <v>42</v>
      </c>
      <c r="AM74" s="14">
        <v>2</v>
      </c>
      <c r="AN74" s="14">
        <v>78</v>
      </c>
      <c r="AO74" s="14">
        <v>6</v>
      </c>
      <c r="AP74" s="14">
        <v>68</v>
      </c>
      <c r="AQ74" s="14">
        <v>5</v>
      </c>
      <c r="AR74" s="14">
        <v>75</v>
      </c>
      <c r="AS74" s="14">
        <v>6</v>
      </c>
      <c r="AT74" s="14">
        <v>67</v>
      </c>
      <c r="AU74" s="14">
        <v>5</v>
      </c>
      <c r="AV74" s="14">
        <v>60</v>
      </c>
      <c r="AW74" s="14">
        <v>4</v>
      </c>
      <c r="AX74" s="14">
        <v>62</v>
      </c>
      <c r="AY74" s="14">
        <v>3</v>
      </c>
      <c r="AZ74" s="14">
        <v>75</v>
      </c>
      <c r="BA74" s="14">
        <v>6</v>
      </c>
      <c r="BB74" s="14">
        <v>67</v>
      </c>
      <c r="BC74" s="14">
        <v>5</v>
      </c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14"/>
      <c r="CM74" s="14"/>
      <c r="CN74" s="10">
        <f t="shared" si="4"/>
        <v>1319</v>
      </c>
      <c r="CO74" s="11">
        <f t="shared" si="5"/>
        <v>20</v>
      </c>
      <c r="CP74" s="11">
        <f t="shared" si="6"/>
        <v>91</v>
      </c>
      <c r="CQ74" s="12">
        <f t="shared" si="7"/>
        <v>65.95</v>
      </c>
      <c r="CS74"/>
    </row>
    <row r="75" spans="1:97" ht="12.75">
      <c r="A75" s="14">
        <v>3368</v>
      </c>
      <c r="B75" s="17" t="s">
        <v>145</v>
      </c>
      <c r="C75" s="15" t="s">
        <v>146</v>
      </c>
      <c r="D75" s="14">
        <v>68</v>
      </c>
      <c r="E75" s="14">
        <v>5</v>
      </c>
      <c r="F75" s="14">
        <v>68</v>
      </c>
      <c r="G75" s="14">
        <v>5</v>
      </c>
      <c r="H75" s="14">
        <v>80</v>
      </c>
      <c r="I75" s="14">
        <v>7</v>
      </c>
      <c r="J75" s="14">
        <v>78</v>
      </c>
      <c r="K75" s="14">
        <v>7</v>
      </c>
      <c r="L75" s="14">
        <v>64</v>
      </c>
      <c r="M75" s="14">
        <v>5</v>
      </c>
      <c r="N75" s="14">
        <v>68</v>
      </c>
      <c r="O75" s="14">
        <v>5</v>
      </c>
      <c r="P75" s="16">
        <v>70</v>
      </c>
      <c r="Q75" s="16">
        <v>5</v>
      </c>
      <c r="R75" s="16">
        <v>86</v>
      </c>
      <c r="S75" s="16">
        <v>8</v>
      </c>
      <c r="T75" s="14">
        <v>76</v>
      </c>
      <c r="U75" s="14">
        <v>6</v>
      </c>
      <c r="V75" s="14">
        <v>65</v>
      </c>
      <c r="W75" s="14">
        <v>5</v>
      </c>
      <c r="X75" s="14">
        <v>56</v>
      </c>
      <c r="Y75" s="14">
        <v>3</v>
      </c>
      <c r="Z75" s="14">
        <v>64</v>
      </c>
      <c r="AA75" s="14">
        <v>4</v>
      </c>
      <c r="AB75" s="14">
        <v>64</v>
      </c>
      <c r="AC75" s="14">
        <v>5</v>
      </c>
      <c r="AD75" s="14">
        <v>63</v>
      </c>
      <c r="AE75" s="14">
        <v>4</v>
      </c>
      <c r="AF75" s="14">
        <v>68</v>
      </c>
      <c r="AG75" s="14">
        <v>5</v>
      </c>
      <c r="AH75" s="14">
        <v>67</v>
      </c>
      <c r="AI75" s="14">
        <v>5</v>
      </c>
      <c r="AJ75" s="14">
        <v>79</v>
      </c>
      <c r="AK75" s="14">
        <v>7</v>
      </c>
      <c r="AL75" s="14">
        <v>80</v>
      </c>
      <c r="AM75" s="14">
        <v>7</v>
      </c>
      <c r="AN75" s="14">
        <v>71</v>
      </c>
      <c r="AO75" s="14">
        <v>6</v>
      </c>
      <c r="AP75" s="14">
        <v>43</v>
      </c>
      <c r="AQ75" s="14">
        <v>1</v>
      </c>
      <c r="AR75" s="14">
        <v>72</v>
      </c>
      <c r="AS75" s="14">
        <v>6</v>
      </c>
      <c r="AT75" s="14">
        <v>42</v>
      </c>
      <c r="AU75" s="14">
        <v>2</v>
      </c>
      <c r="AV75" s="14">
        <v>63</v>
      </c>
      <c r="AW75" s="14">
        <v>4</v>
      </c>
      <c r="AX75" s="14">
        <v>42</v>
      </c>
      <c r="AY75" s="14">
        <v>2</v>
      </c>
      <c r="AZ75" s="14">
        <v>63</v>
      </c>
      <c r="BA75" s="14">
        <v>4</v>
      </c>
      <c r="BB75" s="14">
        <v>62</v>
      </c>
      <c r="BC75" s="14">
        <v>4</v>
      </c>
      <c r="BD75" s="14">
        <v>41</v>
      </c>
      <c r="BE75" s="14">
        <v>2</v>
      </c>
      <c r="BF75" s="14">
        <v>52</v>
      </c>
      <c r="BG75" s="14">
        <v>3</v>
      </c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14"/>
      <c r="CN75" s="10">
        <f t="shared" si="4"/>
        <v>1815</v>
      </c>
      <c r="CO75" s="11">
        <f t="shared" si="5"/>
        <v>28</v>
      </c>
      <c r="CP75" s="11">
        <f t="shared" si="6"/>
        <v>132</v>
      </c>
      <c r="CQ75" s="12">
        <f t="shared" si="7"/>
        <v>64.82142857142857</v>
      </c>
      <c r="CS75" t="s">
        <v>63</v>
      </c>
    </row>
    <row r="76" spans="1:95" ht="12.75">
      <c r="A76" s="14">
        <v>5312</v>
      </c>
      <c r="B76" s="15" t="s">
        <v>287</v>
      </c>
      <c r="C76" s="15" t="s">
        <v>146</v>
      </c>
      <c r="D76" s="14">
        <v>77</v>
      </c>
      <c r="E76" s="14">
        <v>7</v>
      </c>
      <c r="F76" s="14">
        <v>51</v>
      </c>
      <c r="G76" s="14">
        <v>2</v>
      </c>
      <c r="H76" s="14">
        <v>74</v>
      </c>
      <c r="I76" s="14">
        <v>6</v>
      </c>
      <c r="J76" s="14">
        <v>78</v>
      </c>
      <c r="K76" s="14">
        <v>7</v>
      </c>
      <c r="L76" s="14"/>
      <c r="M76" s="14"/>
      <c r="N76" s="14"/>
      <c r="O76" s="14"/>
      <c r="P76" s="16">
        <v>63</v>
      </c>
      <c r="Q76" s="16">
        <v>5</v>
      </c>
      <c r="R76" s="16">
        <v>69</v>
      </c>
      <c r="S76" s="16">
        <v>5</v>
      </c>
      <c r="T76" s="14">
        <v>68</v>
      </c>
      <c r="U76" s="14">
        <v>6</v>
      </c>
      <c r="V76" s="14">
        <v>66</v>
      </c>
      <c r="W76" s="14">
        <v>5</v>
      </c>
      <c r="X76" s="14">
        <v>70</v>
      </c>
      <c r="Y76" s="14">
        <v>5</v>
      </c>
      <c r="Z76" s="14">
        <v>80</v>
      </c>
      <c r="AA76" s="14">
        <v>7</v>
      </c>
      <c r="AB76" s="14">
        <v>56</v>
      </c>
      <c r="AC76" s="14">
        <v>3</v>
      </c>
      <c r="AD76" s="14">
        <v>80</v>
      </c>
      <c r="AE76" s="14">
        <v>7</v>
      </c>
      <c r="AF76" s="14">
        <v>59</v>
      </c>
      <c r="AG76" s="14">
        <v>4</v>
      </c>
      <c r="AH76" s="14">
        <v>64</v>
      </c>
      <c r="AI76" s="14">
        <v>4</v>
      </c>
      <c r="AJ76" s="14"/>
      <c r="AK76" s="14"/>
      <c r="AL76" s="14"/>
      <c r="AM76" s="14"/>
      <c r="AN76" s="14">
        <v>66</v>
      </c>
      <c r="AO76" s="14">
        <v>5</v>
      </c>
      <c r="AP76" s="14">
        <v>73</v>
      </c>
      <c r="AQ76" s="14">
        <v>6</v>
      </c>
      <c r="AR76" s="14">
        <v>46</v>
      </c>
      <c r="AS76" s="14">
        <v>1</v>
      </c>
      <c r="AT76" s="14">
        <v>66</v>
      </c>
      <c r="AU76" s="14">
        <v>4</v>
      </c>
      <c r="AV76" s="14">
        <v>74</v>
      </c>
      <c r="AW76" s="14">
        <v>6</v>
      </c>
      <c r="AX76" s="14">
        <v>70</v>
      </c>
      <c r="AY76" s="14">
        <v>5</v>
      </c>
      <c r="AZ76" s="14">
        <v>56</v>
      </c>
      <c r="BA76" s="14">
        <v>3</v>
      </c>
      <c r="BB76" s="14">
        <v>58</v>
      </c>
      <c r="BC76" s="14">
        <v>4</v>
      </c>
      <c r="BD76" s="14">
        <v>56</v>
      </c>
      <c r="BE76" s="14">
        <v>4</v>
      </c>
      <c r="BF76" s="14">
        <v>37</v>
      </c>
      <c r="BG76" s="14">
        <v>1</v>
      </c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0">
        <f t="shared" si="4"/>
        <v>1557</v>
      </c>
      <c r="CO76" s="11">
        <f t="shared" si="5"/>
        <v>24</v>
      </c>
      <c r="CP76" s="11">
        <f t="shared" si="6"/>
        <v>112</v>
      </c>
      <c r="CQ76" s="12">
        <f t="shared" si="7"/>
        <v>64.875</v>
      </c>
    </row>
    <row r="77" spans="1:95" ht="12.75">
      <c r="A77" s="14">
        <v>6558</v>
      </c>
      <c r="B77" s="15" t="s">
        <v>505</v>
      </c>
      <c r="C77" s="15" t="s">
        <v>146</v>
      </c>
      <c r="D77" s="14"/>
      <c r="E77" s="14"/>
      <c r="F77" s="14"/>
      <c r="G77" s="14"/>
      <c r="H77" s="14"/>
      <c r="I77" s="14"/>
      <c r="J77" s="14">
        <v>84</v>
      </c>
      <c r="K77" s="14">
        <v>8</v>
      </c>
      <c r="L77" s="14">
        <v>65</v>
      </c>
      <c r="M77" s="14">
        <v>5</v>
      </c>
      <c r="N77" s="14">
        <v>74</v>
      </c>
      <c r="O77" s="14">
        <v>5</v>
      </c>
      <c r="P77" s="16"/>
      <c r="Q77" s="16"/>
      <c r="R77" s="16"/>
      <c r="S77" s="16"/>
      <c r="T77" s="14">
        <v>76</v>
      </c>
      <c r="U77" s="14">
        <v>7</v>
      </c>
      <c r="V77" s="14">
        <v>74</v>
      </c>
      <c r="W77" s="14">
        <v>6</v>
      </c>
      <c r="X77" s="14">
        <v>64</v>
      </c>
      <c r="Y77" s="14">
        <v>3</v>
      </c>
      <c r="Z77" s="14">
        <v>72</v>
      </c>
      <c r="AA77" s="14">
        <v>6</v>
      </c>
      <c r="AB77" s="14">
        <v>59</v>
      </c>
      <c r="AC77" s="14">
        <v>4</v>
      </c>
      <c r="AD77" s="14">
        <v>78</v>
      </c>
      <c r="AE77" s="14">
        <v>6</v>
      </c>
      <c r="AF77" s="14">
        <v>62</v>
      </c>
      <c r="AG77" s="14">
        <v>5</v>
      </c>
      <c r="AH77" s="14">
        <v>56</v>
      </c>
      <c r="AI77" s="14">
        <v>3</v>
      </c>
      <c r="AJ77" s="14">
        <v>60</v>
      </c>
      <c r="AK77" s="14">
        <v>4</v>
      </c>
      <c r="AL77" s="14">
        <v>80</v>
      </c>
      <c r="AM77" s="14">
        <v>7</v>
      </c>
      <c r="AN77" s="14">
        <v>61</v>
      </c>
      <c r="AO77" s="14">
        <v>4</v>
      </c>
      <c r="AP77" s="14">
        <v>62</v>
      </c>
      <c r="AQ77" s="14">
        <v>3</v>
      </c>
      <c r="AR77" s="14"/>
      <c r="AS77" s="14"/>
      <c r="AT77" s="14"/>
      <c r="AU77" s="14"/>
      <c r="AV77" s="14">
        <v>69</v>
      </c>
      <c r="AW77" s="14">
        <v>5</v>
      </c>
      <c r="AX77" s="14">
        <v>56</v>
      </c>
      <c r="AY77" s="14">
        <v>3</v>
      </c>
      <c r="AZ77" s="14">
        <v>60</v>
      </c>
      <c r="BA77" s="14">
        <v>4</v>
      </c>
      <c r="BB77" s="14">
        <v>72</v>
      </c>
      <c r="BC77" s="14">
        <v>5</v>
      </c>
      <c r="BD77" s="14">
        <v>68</v>
      </c>
      <c r="BE77" s="14">
        <v>5</v>
      </c>
      <c r="BF77" s="14">
        <v>67</v>
      </c>
      <c r="BG77" s="14">
        <v>5</v>
      </c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0">
        <f>SUM(D77,F77,H77,J77,L77,N77,P77,R77,T77,V77,X77,Z77)+SUM(AB77,AD77,AF77,AH77,AJ77,AL77,AN77,AP77,AR77,AT77,AV77,AX77)+SUM(AZ77,BB77,BD77,BF77,BH77,BJ77,BL77,BN77,BP77,BR77,BT77,BV77)+SUM(BX77,BZ77,CB77,CD77,CF77,CH77,CJ77,CL77)</f>
        <v>1419</v>
      </c>
      <c r="CO77" s="11">
        <f>COUNT(D77,F77,H77,J77,L77,N77,P77,R77,T77,V77,X77,Z77)+COUNT(AB77,AD77,AF77,AH77,AJ77,AL77,AN77,AP77,AR77,AT77,AV77,AX77)+COUNT(AZ77,BB77,BD77,BF77,BH77,BJ77,BL77,BN77,BP77,BR77,BT77,BV77)+COUNT(BX77,BZ77,CB77,CD77,CF77,CH77,CJ77,CL77)</f>
        <v>21</v>
      </c>
      <c r="CP77" s="11">
        <f>SUM(E77,G77,I77,K77,M77,O77,Q77,S77,U77,W77,Y77,AA77,AC77,AE77,AG77,AI77,AK77,AM77,AO77,AQ77,AS77,AU77,AW77,AY77,BA77,BC77)+SUM(BE77,BG77,BI77,BK77,BM77,BO77,BQ77,BS77,BU77,BW77)+SUM(BY77,CA77,CC77,CE77,CG77,CI77,CK77,CM77)</f>
        <v>103</v>
      </c>
      <c r="CQ77" s="12">
        <f>CN77/CO77</f>
        <v>67.57142857142857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T51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3" sqref="B3"/>
    </sheetView>
  </sheetViews>
  <sheetFormatPr defaultColWidth="6.7109375" defaultRowHeight="12.75"/>
  <cols>
    <col min="1" max="1" width="6.28125" style="2" bestFit="1" customWidth="1"/>
    <col min="2" max="2" width="31.140625" style="2" customWidth="1"/>
    <col min="3" max="3" width="25.28125" style="2" customWidth="1"/>
    <col min="4" max="7" width="3.8515625" style="2" hidden="1" customWidth="1"/>
    <col min="8" max="11" width="3.140625" style="2" hidden="1" customWidth="1"/>
    <col min="12" max="12" width="3.57421875" style="2" hidden="1" customWidth="1"/>
    <col min="13" max="13" width="3.7109375" style="2" hidden="1" customWidth="1"/>
    <col min="14" max="14" width="3.57421875" style="2" hidden="1" customWidth="1"/>
    <col min="15" max="15" width="3.28125" style="2" hidden="1" customWidth="1"/>
    <col min="16" max="16" width="3.8515625" style="4" hidden="1" customWidth="1"/>
    <col min="17" max="17" width="3.140625" style="4" hidden="1" customWidth="1"/>
    <col min="18" max="18" width="3.28125" style="4" hidden="1" customWidth="1"/>
    <col min="19" max="19" width="3.8515625" style="4" hidden="1" customWidth="1"/>
    <col min="20" max="23" width="3.7109375" style="2" hidden="1" customWidth="1"/>
    <col min="24" max="24" width="3.8515625" style="2" hidden="1" customWidth="1"/>
    <col min="25" max="25" width="3.7109375" style="2" hidden="1" customWidth="1"/>
    <col min="26" max="28" width="3.8515625" style="2" hidden="1" customWidth="1"/>
    <col min="29" max="29" width="4.00390625" style="2" hidden="1" customWidth="1"/>
    <col min="30" max="31" width="3.8515625" style="2" hidden="1" customWidth="1"/>
    <col min="32" max="33" width="3.28125" style="2" hidden="1" customWidth="1"/>
    <col min="34" max="34" width="3.421875" style="2" hidden="1" customWidth="1"/>
    <col min="35" max="35" width="3.28125" style="2" hidden="1" customWidth="1"/>
    <col min="36" max="36" width="3.7109375" style="2" hidden="1" customWidth="1"/>
    <col min="37" max="37" width="3.57421875" style="2" hidden="1" customWidth="1"/>
    <col min="38" max="38" width="3.7109375" style="2" hidden="1" customWidth="1"/>
    <col min="39" max="39" width="3.57421875" style="2" hidden="1" customWidth="1"/>
    <col min="40" max="47" width="3.7109375" style="2" hidden="1" customWidth="1"/>
    <col min="48" max="55" width="3.8515625" style="2" hidden="1" customWidth="1"/>
    <col min="56" max="59" width="3.8515625" style="2" customWidth="1"/>
    <col min="60" max="91" width="3.8515625" style="2" hidden="1" customWidth="1"/>
    <col min="92" max="92" width="7.28125" style="4" bestFit="1" customWidth="1"/>
    <col min="93" max="93" width="6.421875" style="4" customWidth="1"/>
    <col min="94" max="94" width="8.7109375" style="4" bestFit="1" customWidth="1"/>
    <col min="95" max="95" width="9.421875" style="4" bestFit="1" customWidth="1"/>
    <col min="96" max="96" width="4.7109375" style="2" customWidth="1"/>
    <col min="97" max="97" width="2.7109375" style="2" customWidth="1"/>
    <col min="98" max="98" width="4.8515625" style="2" customWidth="1"/>
    <col min="99" max="255" width="11.421875" style="2" customWidth="1"/>
    <col min="256" max="16384" width="6.7109375" style="2" customWidth="1"/>
  </cols>
  <sheetData>
    <row r="1" spans="1:93" ht="12.75">
      <c r="A1" s="1" t="s">
        <v>36</v>
      </c>
      <c r="C1" s="1"/>
      <c r="D1" s="2" t="s">
        <v>0</v>
      </c>
      <c r="H1" s="2" t="s">
        <v>1</v>
      </c>
      <c r="L1" s="2" t="s">
        <v>2</v>
      </c>
      <c r="P1" s="3" t="s">
        <v>3</v>
      </c>
      <c r="T1" s="2" t="s">
        <v>4</v>
      </c>
      <c r="X1" s="2" t="s">
        <v>5</v>
      </c>
      <c r="AB1" s="2" t="s">
        <v>6</v>
      </c>
      <c r="AF1" s="2" t="s">
        <v>7</v>
      </c>
      <c r="AJ1" s="2" t="s">
        <v>8</v>
      </c>
      <c r="AN1" s="2" t="s">
        <v>9</v>
      </c>
      <c r="AR1" s="2" t="s">
        <v>10</v>
      </c>
      <c r="AV1" s="2" t="s">
        <v>11</v>
      </c>
      <c r="AZ1" s="2" t="s">
        <v>12</v>
      </c>
      <c r="BD1" s="2" t="s">
        <v>13</v>
      </c>
      <c r="BH1" s="2" t="s">
        <v>14</v>
      </c>
      <c r="BL1" s="2" t="s">
        <v>15</v>
      </c>
      <c r="BP1" s="2" t="s">
        <v>16</v>
      </c>
      <c r="BT1" s="2" t="s">
        <v>17</v>
      </c>
      <c r="BX1" s="2" t="s">
        <v>18</v>
      </c>
      <c r="CB1" s="2" t="s">
        <v>19</v>
      </c>
      <c r="CF1" s="2" t="s">
        <v>20</v>
      </c>
      <c r="CJ1" s="2" t="s">
        <v>21</v>
      </c>
      <c r="CN1" s="5"/>
      <c r="CO1" s="6"/>
    </row>
    <row r="2" spans="2:93" ht="6" customHeight="1">
      <c r="B2" s="1"/>
      <c r="C2" s="1"/>
      <c r="P2" s="3"/>
      <c r="CO2" s="6"/>
    </row>
    <row r="3" spans="4:90" ht="12.75">
      <c r="D3" s="2" t="s">
        <v>22</v>
      </c>
      <c r="F3" s="2" t="s">
        <v>23</v>
      </c>
      <c r="H3" s="2" t="s">
        <v>22</v>
      </c>
      <c r="J3" s="2" t="s">
        <v>23</v>
      </c>
      <c r="L3" s="2" t="s">
        <v>22</v>
      </c>
      <c r="N3" s="2" t="s">
        <v>23</v>
      </c>
      <c r="P3" s="2" t="s">
        <v>22</v>
      </c>
      <c r="Q3" s="2"/>
      <c r="R3" s="2" t="s">
        <v>23</v>
      </c>
      <c r="T3" s="2" t="s">
        <v>22</v>
      </c>
      <c r="V3" s="2" t="s">
        <v>23</v>
      </c>
      <c r="X3" s="2" t="s">
        <v>22</v>
      </c>
      <c r="Z3" s="2" t="s">
        <v>23</v>
      </c>
      <c r="AB3" s="3" t="s">
        <v>22</v>
      </c>
      <c r="AC3" s="3"/>
      <c r="AD3" s="3" t="s">
        <v>23</v>
      </c>
      <c r="AE3" s="3"/>
      <c r="AF3" s="2" t="s">
        <v>22</v>
      </c>
      <c r="AH3" s="2" t="s">
        <v>23</v>
      </c>
      <c r="AJ3" s="2" t="s">
        <v>22</v>
      </c>
      <c r="AL3" s="2" t="s">
        <v>23</v>
      </c>
      <c r="AN3" s="2" t="s">
        <v>22</v>
      </c>
      <c r="AP3" s="2" t="s">
        <v>23</v>
      </c>
      <c r="AR3" s="2" t="s">
        <v>22</v>
      </c>
      <c r="AT3" s="2" t="s">
        <v>23</v>
      </c>
      <c r="AV3" s="2" t="s">
        <v>22</v>
      </c>
      <c r="AX3" s="2" t="s">
        <v>23</v>
      </c>
      <c r="AZ3" s="2" t="s">
        <v>22</v>
      </c>
      <c r="BB3" s="2" t="s">
        <v>23</v>
      </c>
      <c r="BD3" s="2" t="s">
        <v>22</v>
      </c>
      <c r="BF3" s="2" t="s">
        <v>23</v>
      </c>
      <c r="BH3" s="2" t="s">
        <v>22</v>
      </c>
      <c r="BJ3" s="2" t="s">
        <v>23</v>
      </c>
      <c r="BL3" s="2" t="s">
        <v>22</v>
      </c>
      <c r="BN3" s="2" t="s">
        <v>23</v>
      </c>
      <c r="BP3" s="2" t="s">
        <v>22</v>
      </c>
      <c r="BR3" s="2" t="s">
        <v>23</v>
      </c>
      <c r="BT3" s="2" t="s">
        <v>22</v>
      </c>
      <c r="BV3" s="2" t="s">
        <v>23</v>
      </c>
      <c r="BX3" s="2" t="s">
        <v>22</v>
      </c>
      <c r="BZ3" s="2" t="s">
        <v>23</v>
      </c>
      <c r="CB3" s="2" t="s">
        <v>22</v>
      </c>
      <c r="CD3" s="2" t="s">
        <v>23</v>
      </c>
      <c r="CF3" s="2" t="s">
        <v>22</v>
      </c>
      <c r="CH3" s="2" t="s">
        <v>23</v>
      </c>
      <c r="CJ3" s="2" t="s">
        <v>22</v>
      </c>
      <c r="CL3" s="2" t="s">
        <v>23</v>
      </c>
    </row>
    <row r="4" spans="1:95" s="1" customFormat="1" ht="12.75">
      <c r="A4" s="7" t="s">
        <v>24</v>
      </c>
      <c r="B4" s="8" t="s">
        <v>25</v>
      </c>
      <c r="C4" s="8" t="s">
        <v>26</v>
      </c>
      <c r="D4" s="7" t="s">
        <v>27</v>
      </c>
      <c r="E4" s="7" t="s">
        <v>28</v>
      </c>
      <c r="F4" s="7" t="s">
        <v>27</v>
      </c>
      <c r="G4" s="7" t="s">
        <v>28</v>
      </c>
      <c r="H4" s="7" t="s">
        <v>27</v>
      </c>
      <c r="I4" s="7" t="s">
        <v>28</v>
      </c>
      <c r="J4" s="7" t="s">
        <v>27</v>
      </c>
      <c r="K4" s="7" t="s">
        <v>28</v>
      </c>
      <c r="L4" s="7" t="s">
        <v>27</v>
      </c>
      <c r="M4" s="7" t="s">
        <v>28</v>
      </c>
      <c r="N4" s="7" t="s">
        <v>27</v>
      </c>
      <c r="O4" s="7" t="s">
        <v>28</v>
      </c>
      <c r="P4" s="7" t="s">
        <v>27</v>
      </c>
      <c r="Q4" s="7" t="s">
        <v>28</v>
      </c>
      <c r="R4" s="7" t="s">
        <v>27</v>
      </c>
      <c r="S4" s="7" t="s">
        <v>28</v>
      </c>
      <c r="T4" s="7" t="s">
        <v>27</v>
      </c>
      <c r="U4" s="7" t="s">
        <v>28</v>
      </c>
      <c r="V4" s="7" t="s">
        <v>27</v>
      </c>
      <c r="W4" s="7" t="s">
        <v>28</v>
      </c>
      <c r="X4" s="7" t="s">
        <v>27</v>
      </c>
      <c r="Y4" s="7" t="s">
        <v>28</v>
      </c>
      <c r="Z4" s="7" t="s">
        <v>27</v>
      </c>
      <c r="AA4" s="7" t="s">
        <v>28</v>
      </c>
      <c r="AB4" s="7" t="s">
        <v>27</v>
      </c>
      <c r="AC4" s="7" t="s">
        <v>28</v>
      </c>
      <c r="AD4" s="7" t="s">
        <v>27</v>
      </c>
      <c r="AE4" s="7" t="s">
        <v>28</v>
      </c>
      <c r="AF4" s="7" t="s">
        <v>27</v>
      </c>
      <c r="AG4" s="7" t="s">
        <v>28</v>
      </c>
      <c r="AH4" s="7" t="s">
        <v>27</v>
      </c>
      <c r="AI4" s="7" t="s">
        <v>28</v>
      </c>
      <c r="AJ4" s="7" t="s">
        <v>27</v>
      </c>
      <c r="AK4" s="7" t="s">
        <v>28</v>
      </c>
      <c r="AL4" s="7" t="s">
        <v>27</v>
      </c>
      <c r="AM4" s="7" t="s">
        <v>28</v>
      </c>
      <c r="AN4" s="7" t="s">
        <v>27</v>
      </c>
      <c r="AO4" s="7" t="s">
        <v>28</v>
      </c>
      <c r="AP4" s="7" t="s">
        <v>27</v>
      </c>
      <c r="AQ4" s="7" t="s">
        <v>28</v>
      </c>
      <c r="AR4" s="7" t="s">
        <v>27</v>
      </c>
      <c r="AS4" s="7" t="s">
        <v>28</v>
      </c>
      <c r="AT4" s="7" t="s">
        <v>27</v>
      </c>
      <c r="AU4" s="7" t="s">
        <v>28</v>
      </c>
      <c r="AV4" s="7" t="s">
        <v>27</v>
      </c>
      <c r="AW4" s="7" t="s">
        <v>28</v>
      </c>
      <c r="AX4" s="7" t="s">
        <v>27</v>
      </c>
      <c r="AY4" s="7" t="s">
        <v>28</v>
      </c>
      <c r="AZ4" s="7" t="s">
        <v>27</v>
      </c>
      <c r="BA4" s="7" t="s">
        <v>28</v>
      </c>
      <c r="BB4" s="7" t="s">
        <v>27</v>
      </c>
      <c r="BC4" s="7" t="s">
        <v>28</v>
      </c>
      <c r="BD4" s="7" t="s">
        <v>27</v>
      </c>
      <c r="BE4" s="7" t="s">
        <v>28</v>
      </c>
      <c r="BF4" s="7" t="s">
        <v>27</v>
      </c>
      <c r="BG4" s="7" t="s">
        <v>28</v>
      </c>
      <c r="BH4" s="7" t="s">
        <v>27</v>
      </c>
      <c r="BI4" s="7" t="s">
        <v>28</v>
      </c>
      <c r="BJ4" s="7" t="s">
        <v>27</v>
      </c>
      <c r="BK4" s="7" t="s">
        <v>28</v>
      </c>
      <c r="BL4" s="7" t="s">
        <v>27</v>
      </c>
      <c r="BM4" s="7" t="s">
        <v>28</v>
      </c>
      <c r="BN4" s="7" t="s">
        <v>27</v>
      </c>
      <c r="BO4" s="7" t="s">
        <v>28</v>
      </c>
      <c r="BP4" s="7" t="s">
        <v>27</v>
      </c>
      <c r="BQ4" s="7" t="s">
        <v>28</v>
      </c>
      <c r="BR4" s="7" t="s">
        <v>27</v>
      </c>
      <c r="BS4" s="7" t="s">
        <v>28</v>
      </c>
      <c r="BT4" s="7" t="s">
        <v>27</v>
      </c>
      <c r="BU4" s="7" t="s">
        <v>28</v>
      </c>
      <c r="BV4" s="7" t="s">
        <v>27</v>
      </c>
      <c r="BW4" s="7" t="s">
        <v>28</v>
      </c>
      <c r="BX4" s="7" t="s">
        <v>27</v>
      </c>
      <c r="BY4" s="7" t="s">
        <v>28</v>
      </c>
      <c r="BZ4" s="7" t="s">
        <v>27</v>
      </c>
      <c r="CA4" s="7" t="s">
        <v>28</v>
      </c>
      <c r="CB4" s="7" t="s">
        <v>27</v>
      </c>
      <c r="CC4" s="7" t="s">
        <v>28</v>
      </c>
      <c r="CD4" s="7" t="s">
        <v>27</v>
      </c>
      <c r="CE4" s="7" t="s">
        <v>28</v>
      </c>
      <c r="CF4" s="7" t="s">
        <v>27</v>
      </c>
      <c r="CG4" s="7" t="s">
        <v>28</v>
      </c>
      <c r="CH4" s="7" t="s">
        <v>27</v>
      </c>
      <c r="CI4" s="7" t="s">
        <v>28</v>
      </c>
      <c r="CJ4" s="7" t="s">
        <v>27</v>
      </c>
      <c r="CK4" s="7" t="s">
        <v>28</v>
      </c>
      <c r="CL4" s="7" t="s">
        <v>27</v>
      </c>
      <c r="CM4" s="7" t="s">
        <v>28</v>
      </c>
      <c r="CN4" s="8" t="s">
        <v>29</v>
      </c>
      <c r="CO4" s="8" t="s">
        <v>30</v>
      </c>
      <c r="CP4" s="8" t="s">
        <v>31</v>
      </c>
      <c r="CQ4" s="8" t="s">
        <v>32</v>
      </c>
    </row>
    <row r="5" spans="1:97" ht="12.75">
      <c r="A5" s="14">
        <v>2898</v>
      </c>
      <c r="B5" s="17" t="s">
        <v>467</v>
      </c>
      <c r="C5" s="15" t="s">
        <v>462</v>
      </c>
      <c r="D5" s="14"/>
      <c r="E5" s="14"/>
      <c r="F5" s="14"/>
      <c r="G5" s="14"/>
      <c r="H5" s="14"/>
      <c r="I5" s="14"/>
      <c r="J5" s="14">
        <v>78</v>
      </c>
      <c r="K5" s="14">
        <v>7</v>
      </c>
      <c r="L5" s="14"/>
      <c r="M5" s="14"/>
      <c r="N5" s="14"/>
      <c r="O5" s="14"/>
      <c r="P5" s="16"/>
      <c r="Q5" s="16"/>
      <c r="R5" s="16"/>
      <c r="S5" s="16"/>
      <c r="T5" s="14"/>
      <c r="U5" s="14"/>
      <c r="V5" s="14"/>
      <c r="W5" s="14"/>
      <c r="X5" s="14"/>
      <c r="Y5" s="14"/>
      <c r="Z5" s="14">
        <v>67</v>
      </c>
      <c r="AA5" s="14">
        <v>5</v>
      </c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0">
        <f aca="true" t="shared" si="0" ref="CN5:CN51">SUM(D5,F5,H5,J5,L5,N5,P5,R5,T5,V5,X5,Z5)+SUM(AB5,AD5,AF5,AH5,AJ5,AL5,AN5,AP5,AR5,AT5,AV5,AX5)+SUM(AZ5,BB5,BD5,BF5,BH5,BJ5,BL5,BN5,BP5,BR5,BT5,BV5)+SUM(BX5,BZ5,CB5,CD5,CF5,CH5,CJ5,CL5)</f>
        <v>145</v>
      </c>
      <c r="CO5" s="11">
        <f aca="true" t="shared" si="1" ref="CO5:CO51">COUNT(D5,F5,H5,J5,L5,N5,P5,R5,T5,V5,X5,Z5)+COUNT(AB5,AD5,AF5,AH5,AJ5,AL5,AN5,AP5,AR5,AT5,AV5,AX5)+COUNT(AZ5,BB5,BD5,BF5,BH5,BJ5,BL5,BN5,BP5,BR5,BT5,BV5)+COUNT(BX5,BZ5,CB5,CD5,CF5,CH5,CJ5,CL5)</f>
        <v>2</v>
      </c>
      <c r="CP5" s="11">
        <f aca="true" t="shared" si="2" ref="CP5:CP51">SUM(E5,G5,I5,K5,M5,O5,Q5,S5,U5,W5,Y5,AA5,AC5,AE5,AG5,AI5,AK5,AM5,AO5,AQ5,AS5,AU5,AW5,AY5,BA5,BC5)+SUM(BE5,BG5,BI5,BK5,BM5,BO5,BQ5,BS5,BU5,BW5)+SUM(BY5,CA5,CC5,CE5,CG5,CI5,CK5,CM5)</f>
        <v>12</v>
      </c>
      <c r="CQ5" s="12">
        <f aca="true" t="shared" si="3" ref="CQ5:CQ51">CN5/CO5</f>
        <v>72.5</v>
      </c>
      <c r="CS5"/>
    </row>
    <row r="6" spans="1:98" ht="12.75">
      <c r="A6" s="14">
        <v>3198</v>
      </c>
      <c r="B6" s="17" t="s">
        <v>461</v>
      </c>
      <c r="C6" s="15" t="s">
        <v>462</v>
      </c>
      <c r="D6" s="14"/>
      <c r="E6" s="14"/>
      <c r="F6" s="14"/>
      <c r="G6" s="14"/>
      <c r="H6" s="14">
        <v>84</v>
      </c>
      <c r="I6" s="14">
        <v>8</v>
      </c>
      <c r="J6" s="14">
        <v>69</v>
      </c>
      <c r="K6" s="14">
        <v>5</v>
      </c>
      <c r="L6" s="14">
        <v>70</v>
      </c>
      <c r="M6" s="14">
        <v>4</v>
      </c>
      <c r="N6" s="14">
        <v>78</v>
      </c>
      <c r="O6" s="14">
        <v>7</v>
      </c>
      <c r="P6" s="16">
        <v>86</v>
      </c>
      <c r="Q6" s="16">
        <v>8</v>
      </c>
      <c r="R6" s="26">
        <v>90</v>
      </c>
      <c r="S6" s="26">
        <v>9</v>
      </c>
      <c r="T6" s="14">
        <v>84</v>
      </c>
      <c r="U6" s="14">
        <v>8</v>
      </c>
      <c r="V6" s="14">
        <v>79</v>
      </c>
      <c r="W6" s="14">
        <v>7</v>
      </c>
      <c r="X6" s="14">
        <v>72</v>
      </c>
      <c r="Y6" s="14">
        <v>5</v>
      </c>
      <c r="Z6" s="14"/>
      <c r="AA6" s="14"/>
      <c r="AB6" s="14">
        <v>82</v>
      </c>
      <c r="AC6" s="14">
        <v>7</v>
      </c>
      <c r="AD6" s="14">
        <v>86</v>
      </c>
      <c r="AE6" s="14">
        <v>8</v>
      </c>
      <c r="AF6" s="14"/>
      <c r="AG6" s="14"/>
      <c r="AH6" s="14"/>
      <c r="AI6" s="14"/>
      <c r="AJ6" s="14">
        <v>76</v>
      </c>
      <c r="AK6" s="14">
        <v>6</v>
      </c>
      <c r="AL6" s="14">
        <v>80</v>
      </c>
      <c r="AM6" s="14">
        <v>7</v>
      </c>
      <c r="AN6" s="14">
        <v>80</v>
      </c>
      <c r="AO6" s="14">
        <v>7</v>
      </c>
      <c r="AP6" s="14">
        <v>84</v>
      </c>
      <c r="AQ6" s="14">
        <v>8</v>
      </c>
      <c r="AR6" s="14">
        <v>62</v>
      </c>
      <c r="AS6" s="14">
        <v>4</v>
      </c>
      <c r="AT6" s="14">
        <v>80</v>
      </c>
      <c r="AU6" s="14">
        <v>7</v>
      </c>
      <c r="AV6" s="14">
        <v>78</v>
      </c>
      <c r="AW6" s="14">
        <v>6</v>
      </c>
      <c r="AX6" s="14">
        <v>70</v>
      </c>
      <c r="AY6" s="14">
        <v>5</v>
      </c>
      <c r="AZ6" s="14">
        <v>68</v>
      </c>
      <c r="BA6" s="14">
        <v>4</v>
      </c>
      <c r="BB6" s="14">
        <v>86</v>
      </c>
      <c r="BC6" s="14">
        <v>8</v>
      </c>
      <c r="BD6" s="14">
        <v>76</v>
      </c>
      <c r="BE6" s="14">
        <v>6</v>
      </c>
      <c r="BF6" s="14">
        <v>86</v>
      </c>
      <c r="BG6" s="14">
        <v>8</v>
      </c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0">
        <f t="shared" si="0"/>
        <v>1806</v>
      </c>
      <c r="CO6" s="11">
        <f t="shared" si="1"/>
        <v>23</v>
      </c>
      <c r="CP6" s="11">
        <f t="shared" si="2"/>
        <v>152</v>
      </c>
      <c r="CQ6" s="12">
        <f t="shared" si="3"/>
        <v>78.52173913043478</v>
      </c>
      <c r="CT6"/>
    </row>
    <row r="7" spans="1:95" ht="12.75">
      <c r="A7" s="14">
        <v>3238</v>
      </c>
      <c r="B7" s="17" t="s">
        <v>466</v>
      </c>
      <c r="C7" s="15" t="s">
        <v>462</v>
      </c>
      <c r="D7" s="14"/>
      <c r="E7" s="14"/>
      <c r="F7" s="14"/>
      <c r="G7" s="14"/>
      <c r="H7" s="14">
        <v>60</v>
      </c>
      <c r="I7" s="14">
        <v>3</v>
      </c>
      <c r="J7" s="14"/>
      <c r="K7" s="14"/>
      <c r="L7" s="14">
        <v>72</v>
      </c>
      <c r="M7" s="14">
        <v>5</v>
      </c>
      <c r="N7" s="14">
        <v>72</v>
      </c>
      <c r="O7" s="14">
        <v>5</v>
      </c>
      <c r="P7" s="16">
        <v>72</v>
      </c>
      <c r="Q7" s="16">
        <v>5</v>
      </c>
      <c r="R7" s="16">
        <v>65</v>
      </c>
      <c r="S7" s="16">
        <v>4</v>
      </c>
      <c r="T7" s="14"/>
      <c r="U7" s="14"/>
      <c r="V7" s="14">
        <v>72</v>
      </c>
      <c r="W7" s="14">
        <v>5</v>
      </c>
      <c r="X7" s="14">
        <v>80</v>
      </c>
      <c r="Y7" s="14">
        <v>7</v>
      </c>
      <c r="Z7" s="14">
        <v>72</v>
      </c>
      <c r="AA7" s="14">
        <v>5</v>
      </c>
      <c r="AB7" s="14">
        <v>72</v>
      </c>
      <c r="AC7" s="14">
        <v>5</v>
      </c>
      <c r="AD7" s="14">
        <v>71</v>
      </c>
      <c r="AE7" s="14">
        <v>5</v>
      </c>
      <c r="AF7" s="14"/>
      <c r="AG7" s="14"/>
      <c r="AH7" s="14"/>
      <c r="AI7" s="14"/>
      <c r="AJ7" s="14">
        <v>82</v>
      </c>
      <c r="AK7" s="14">
        <v>7</v>
      </c>
      <c r="AL7" s="14">
        <v>66</v>
      </c>
      <c r="AM7" s="14">
        <v>4</v>
      </c>
      <c r="AN7" s="14"/>
      <c r="AO7" s="14"/>
      <c r="AP7" s="14">
        <v>63</v>
      </c>
      <c r="AQ7" s="14">
        <v>4</v>
      </c>
      <c r="AR7" s="14">
        <v>72</v>
      </c>
      <c r="AS7" s="14">
        <v>5</v>
      </c>
      <c r="AT7" s="14">
        <v>74</v>
      </c>
      <c r="AU7" s="14">
        <v>6</v>
      </c>
      <c r="AV7" s="14">
        <v>62</v>
      </c>
      <c r="AW7" s="14">
        <v>3</v>
      </c>
      <c r="AX7" s="14">
        <v>75</v>
      </c>
      <c r="AY7" s="14">
        <v>7</v>
      </c>
      <c r="AZ7" s="14">
        <v>61</v>
      </c>
      <c r="BA7" s="14">
        <v>4</v>
      </c>
      <c r="BB7" s="14"/>
      <c r="BC7" s="14"/>
      <c r="BD7" s="14">
        <v>65</v>
      </c>
      <c r="BE7" s="14">
        <v>4</v>
      </c>
      <c r="BF7" s="14">
        <v>64</v>
      </c>
      <c r="BG7" s="14">
        <v>4</v>
      </c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0">
        <f t="shared" si="0"/>
        <v>1392</v>
      </c>
      <c r="CO7" s="11">
        <f t="shared" si="1"/>
        <v>20</v>
      </c>
      <c r="CP7" s="11">
        <f t="shared" si="2"/>
        <v>97</v>
      </c>
      <c r="CQ7" s="12">
        <f t="shared" si="3"/>
        <v>69.6</v>
      </c>
    </row>
    <row r="8" spans="1:95" ht="12.75">
      <c r="A8" s="14">
        <v>3499</v>
      </c>
      <c r="B8" s="17" t="s">
        <v>463</v>
      </c>
      <c r="C8" s="15" t="s">
        <v>462</v>
      </c>
      <c r="D8" s="14"/>
      <c r="E8" s="14"/>
      <c r="F8" s="14"/>
      <c r="G8" s="14"/>
      <c r="H8" s="14">
        <v>74</v>
      </c>
      <c r="I8" s="14">
        <v>6</v>
      </c>
      <c r="J8" s="14">
        <v>67</v>
      </c>
      <c r="K8" s="14">
        <v>5</v>
      </c>
      <c r="L8" s="14">
        <v>86</v>
      </c>
      <c r="M8" s="14">
        <v>8</v>
      </c>
      <c r="N8" s="14"/>
      <c r="O8" s="14"/>
      <c r="P8" s="16">
        <v>74</v>
      </c>
      <c r="Q8" s="16">
        <v>5</v>
      </c>
      <c r="R8" s="16">
        <v>74</v>
      </c>
      <c r="S8" s="16">
        <v>6</v>
      </c>
      <c r="T8" s="14">
        <v>80</v>
      </c>
      <c r="U8" s="14">
        <v>7</v>
      </c>
      <c r="V8" s="14">
        <v>67</v>
      </c>
      <c r="W8" s="14">
        <v>5</v>
      </c>
      <c r="X8" s="14">
        <v>64</v>
      </c>
      <c r="Y8" s="14">
        <v>4</v>
      </c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>
        <v>74</v>
      </c>
      <c r="AK8" s="14">
        <v>5</v>
      </c>
      <c r="AL8" s="14"/>
      <c r="AM8" s="14"/>
      <c r="AN8" s="14">
        <v>72</v>
      </c>
      <c r="AO8" s="14">
        <v>6</v>
      </c>
      <c r="AP8" s="14">
        <v>82</v>
      </c>
      <c r="AQ8" s="14">
        <v>7</v>
      </c>
      <c r="AR8" s="14"/>
      <c r="AS8" s="14"/>
      <c r="AT8" s="14"/>
      <c r="AU8" s="14"/>
      <c r="AV8" s="14">
        <v>66</v>
      </c>
      <c r="AW8" s="14">
        <v>4</v>
      </c>
      <c r="AX8" s="14"/>
      <c r="AY8" s="14"/>
      <c r="AZ8" s="14">
        <v>80</v>
      </c>
      <c r="BA8" s="14">
        <v>7</v>
      </c>
      <c r="BB8" s="14">
        <v>64</v>
      </c>
      <c r="BC8" s="14">
        <v>3</v>
      </c>
      <c r="BD8" s="14"/>
      <c r="BE8" s="14"/>
      <c r="BF8" s="14">
        <v>78</v>
      </c>
      <c r="BG8" s="14">
        <v>7</v>
      </c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0">
        <f t="shared" si="0"/>
        <v>1102</v>
      </c>
      <c r="CO8" s="11">
        <f t="shared" si="1"/>
        <v>15</v>
      </c>
      <c r="CP8" s="11">
        <f t="shared" si="2"/>
        <v>85</v>
      </c>
      <c r="CQ8" s="12">
        <f t="shared" si="3"/>
        <v>73.46666666666667</v>
      </c>
    </row>
    <row r="9" spans="1:97" ht="12.75">
      <c r="A9" s="14">
        <v>3681</v>
      </c>
      <c r="B9" s="17" t="s">
        <v>464</v>
      </c>
      <c r="C9" s="15" t="s">
        <v>462</v>
      </c>
      <c r="D9" s="14"/>
      <c r="E9" s="14"/>
      <c r="F9" s="14"/>
      <c r="G9" s="14"/>
      <c r="H9" s="14">
        <v>84</v>
      </c>
      <c r="I9" s="14">
        <v>8</v>
      </c>
      <c r="J9" s="14">
        <v>86</v>
      </c>
      <c r="K9" s="14">
        <v>8</v>
      </c>
      <c r="L9" s="14">
        <v>82</v>
      </c>
      <c r="M9" s="14">
        <v>7</v>
      </c>
      <c r="N9" s="14">
        <v>80</v>
      </c>
      <c r="O9" s="14">
        <v>7</v>
      </c>
      <c r="P9" s="16">
        <v>58</v>
      </c>
      <c r="Q9" s="16">
        <v>3</v>
      </c>
      <c r="R9" s="16">
        <v>82</v>
      </c>
      <c r="S9" s="16">
        <v>7</v>
      </c>
      <c r="T9" s="14">
        <v>74</v>
      </c>
      <c r="U9" s="14">
        <v>6</v>
      </c>
      <c r="V9" s="14">
        <v>74</v>
      </c>
      <c r="W9" s="14">
        <v>5</v>
      </c>
      <c r="X9" s="14">
        <v>76</v>
      </c>
      <c r="Y9" s="14">
        <v>7</v>
      </c>
      <c r="Z9" s="14">
        <v>70</v>
      </c>
      <c r="AA9" s="14">
        <v>5</v>
      </c>
      <c r="AB9" s="14">
        <v>72</v>
      </c>
      <c r="AC9" s="14">
        <v>5</v>
      </c>
      <c r="AD9" s="14">
        <v>70</v>
      </c>
      <c r="AE9" s="14">
        <v>5</v>
      </c>
      <c r="AF9" s="14"/>
      <c r="AG9" s="14"/>
      <c r="AH9" s="14"/>
      <c r="AI9" s="14"/>
      <c r="AJ9" s="14">
        <v>74</v>
      </c>
      <c r="AK9" s="14">
        <v>5</v>
      </c>
      <c r="AL9" s="14">
        <v>86</v>
      </c>
      <c r="AM9" s="14">
        <v>8</v>
      </c>
      <c r="AN9" s="14">
        <v>65</v>
      </c>
      <c r="AO9" s="14">
        <v>4</v>
      </c>
      <c r="AP9" s="14"/>
      <c r="AQ9" s="14"/>
      <c r="AR9" s="14">
        <v>78</v>
      </c>
      <c r="AS9" s="14">
        <v>6</v>
      </c>
      <c r="AT9" s="14">
        <v>68</v>
      </c>
      <c r="AU9" s="14">
        <v>4</v>
      </c>
      <c r="AV9" s="14">
        <v>67</v>
      </c>
      <c r="AW9" s="14">
        <v>4</v>
      </c>
      <c r="AX9" s="14">
        <v>69</v>
      </c>
      <c r="AY9" s="14">
        <v>5</v>
      </c>
      <c r="AZ9" s="14">
        <v>78</v>
      </c>
      <c r="BA9" s="14">
        <v>6</v>
      </c>
      <c r="BB9" s="14">
        <v>80</v>
      </c>
      <c r="BC9" s="14">
        <v>7</v>
      </c>
      <c r="BD9" s="14">
        <v>84</v>
      </c>
      <c r="BE9" s="14">
        <v>8</v>
      </c>
      <c r="BF9" s="14">
        <v>68</v>
      </c>
      <c r="BG9" s="14">
        <v>5</v>
      </c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0">
        <f t="shared" si="0"/>
        <v>1725</v>
      </c>
      <c r="CO9" s="11">
        <f t="shared" si="1"/>
        <v>23</v>
      </c>
      <c r="CP9" s="11">
        <f t="shared" si="2"/>
        <v>135</v>
      </c>
      <c r="CQ9" s="12">
        <f t="shared" si="3"/>
        <v>75</v>
      </c>
      <c r="CS9" t="s">
        <v>63</v>
      </c>
    </row>
    <row r="10" spans="1:97" ht="12.75">
      <c r="A10" s="14">
        <v>3857</v>
      </c>
      <c r="B10" s="17" t="s">
        <v>571</v>
      </c>
      <c r="C10" s="15" t="s">
        <v>462</v>
      </c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6"/>
      <c r="Q10" s="16"/>
      <c r="R10" s="16"/>
      <c r="S10" s="16"/>
      <c r="T10" s="14">
        <v>76</v>
      </c>
      <c r="U10" s="14">
        <v>6</v>
      </c>
      <c r="V10" s="14">
        <v>65</v>
      </c>
      <c r="W10" s="14">
        <v>4</v>
      </c>
      <c r="X10" s="14">
        <v>72</v>
      </c>
      <c r="Y10" s="14">
        <v>6</v>
      </c>
      <c r="Z10" s="14">
        <v>60</v>
      </c>
      <c r="AA10" s="14">
        <v>4</v>
      </c>
      <c r="AB10" s="14">
        <v>80</v>
      </c>
      <c r="AC10" s="14">
        <v>7</v>
      </c>
      <c r="AD10" s="14">
        <v>80</v>
      </c>
      <c r="AE10" s="14">
        <v>7</v>
      </c>
      <c r="AF10" s="14"/>
      <c r="AG10" s="14"/>
      <c r="AH10" s="14"/>
      <c r="AI10" s="14"/>
      <c r="AJ10" s="14"/>
      <c r="AK10" s="14"/>
      <c r="AL10" s="14">
        <v>78</v>
      </c>
      <c r="AM10" s="14">
        <v>6</v>
      </c>
      <c r="AN10" s="14">
        <v>68</v>
      </c>
      <c r="AO10" s="14">
        <v>4</v>
      </c>
      <c r="AP10" s="14">
        <v>80</v>
      </c>
      <c r="AQ10" s="14">
        <v>7</v>
      </c>
      <c r="AR10" s="14">
        <v>71</v>
      </c>
      <c r="AS10" s="14">
        <v>5</v>
      </c>
      <c r="AT10" s="14">
        <v>63</v>
      </c>
      <c r="AU10" s="14">
        <v>4</v>
      </c>
      <c r="AV10" s="14"/>
      <c r="AW10" s="14"/>
      <c r="AX10" s="14">
        <v>66</v>
      </c>
      <c r="AY10" s="14">
        <v>4</v>
      </c>
      <c r="AZ10" s="14"/>
      <c r="BA10" s="14"/>
      <c r="BB10" s="14">
        <v>70</v>
      </c>
      <c r="BC10" s="14">
        <v>5</v>
      </c>
      <c r="BD10" s="14">
        <v>58</v>
      </c>
      <c r="BE10" s="14">
        <v>3</v>
      </c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0">
        <f>SUM(D10,F10,H10,J10,L10,N10,P10,R10,T10,V10,X10,Z10)+SUM(AB10,AD10,AF10,AH10,AJ10,AL10,AN10,AP10,AR10,AT10,AV10,AX10)+SUM(AZ10,BB10,BD10,BF10,BH10,BJ10,BL10,BN10,BP10,BR10,BT10,BV10)+SUM(BX10,BZ10,CB10,CD10,CF10,CH10,CJ10,CL10)</f>
        <v>987</v>
      </c>
      <c r="CO10" s="11">
        <f>COUNT(D10,F10,H10,J10,L10,N10,P10,R10,T10,V10,X10,Z10)+COUNT(AB10,AD10,AF10,AH10,AJ10,AL10,AN10,AP10,AR10,AT10,AV10,AX10)+COUNT(AZ10,BB10,BD10,BF10,BH10,BJ10,BL10,BN10,BP10,BR10,BT10,BV10)+COUNT(BX10,BZ10,CB10,CD10,CF10,CH10,CJ10,CL10)</f>
        <v>14</v>
      </c>
      <c r="CP10" s="11">
        <f>SUM(E10,G10,I10,K10,M10,O10,Q10,S10,U10,W10,Y10,AA10,AC10,AE10,AG10,AI10,AK10,AM10,AO10,AQ10,AS10,AU10,AW10,AY10,BA10,BC10)+SUM(BE10,BG10,BI10,BK10,BM10,BO10,BQ10,BS10,BU10,BW10)+SUM(BY10,CA10,CC10,CE10,CG10,CI10,CK10,CM10)</f>
        <v>72</v>
      </c>
      <c r="CQ10" s="12">
        <f>CN10/CO10</f>
        <v>70.5</v>
      </c>
      <c r="CS10"/>
    </row>
    <row r="11" spans="1:97" ht="12.75">
      <c r="A11" s="14">
        <v>5789</v>
      </c>
      <c r="B11" s="17" t="s">
        <v>465</v>
      </c>
      <c r="C11" s="15" t="s">
        <v>462</v>
      </c>
      <c r="D11" s="14"/>
      <c r="E11" s="14"/>
      <c r="F11" s="14"/>
      <c r="G11" s="14"/>
      <c r="H11" s="14">
        <v>78</v>
      </c>
      <c r="I11" s="14">
        <v>7</v>
      </c>
      <c r="J11" s="14">
        <v>70</v>
      </c>
      <c r="K11" s="14">
        <v>5</v>
      </c>
      <c r="L11" s="14">
        <v>72</v>
      </c>
      <c r="M11" s="14">
        <v>5</v>
      </c>
      <c r="N11" s="14">
        <v>86</v>
      </c>
      <c r="O11" s="14">
        <v>8</v>
      </c>
      <c r="P11" s="16">
        <v>75</v>
      </c>
      <c r="Q11" s="16">
        <v>6</v>
      </c>
      <c r="R11" s="16">
        <v>70</v>
      </c>
      <c r="S11" s="16">
        <v>4</v>
      </c>
      <c r="T11" s="14">
        <v>72</v>
      </c>
      <c r="U11" s="14">
        <v>5</v>
      </c>
      <c r="V11" s="14"/>
      <c r="W11" s="14"/>
      <c r="X11" s="14"/>
      <c r="Y11" s="14"/>
      <c r="Z11" s="14">
        <v>62</v>
      </c>
      <c r="AA11" s="14">
        <v>4</v>
      </c>
      <c r="AB11" s="14">
        <v>70</v>
      </c>
      <c r="AC11" s="14">
        <v>5</v>
      </c>
      <c r="AD11" s="14">
        <v>63</v>
      </c>
      <c r="AE11" s="14">
        <v>3</v>
      </c>
      <c r="AF11" s="14"/>
      <c r="AG11" s="14"/>
      <c r="AH11" s="14"/>
      <c r="AI11" s="14"/>
      <c r="AJ11" s="14">
        <v>78</v>
      </c>
      <c r="AK11" s="14">
        <v>6</v>
      </c>
      <c r="AL11" s="14">
        <v>76</v>
      </c>
      <c r="AM11" s="14">
        <v>6</v>
      </c>
      <c r="AN11" s="14">
        <v>80</v>
      </c>
      <c r="AO11" s="14">
        <v>7</v>
      </c>
      <c r="AP11" s="14">
        <v>59</v>
      </c>
      <c r="AQ11" s="14">
        <v>3</v>
      </c>
      <c r="AR11" s="14">
        <v>68</v>
      </c>
      <c r="AS11" s="14">
        <v>4</v>
      </c>
      <c r="AT11" s="14">
        <v>84</v>
      </c>
      <c r="AU11" s="14">
        <v>8</v>
      </c>
      <c r="AV11" s="14">
        <v>76</v>
      </c>
      <c r="AW11" s="14">
        <v>6</v>
      </c>
      <c r="AX11" s="14">
        <v>72</v>
      </c>
      <c r="AY11" s="14">
        <v>5</v>
      </c>
      <c r="AZ11" s="14">
        <v>74</v>
      </c>
      <c r="BA11" s="14">
        <v>5</v>
      </c>
      <c r="BB11" s="14">
        <v>73</v>
      </c>
      <c r="BC11" s="14">
        <v>6</v>
      </c>
      <c r="BD11" s="14">
        <v>74</v>
      </c>
      <c r="BE11" s="14">
        <v>5</v>
      </c>
      <c r="BF11" s="14">
        <v>72</v>
      </c>
      <c r="BG11" s="14">
        <v>5</v>
      </c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0">
        <f t="shared" si="0"/>
        <v>1604</v>
      </c>
      <c r="CO11" s="11">
        <f t="shared" si="1"/>
        <v>22</v>
      </c>
      <c r="CP11" s="11">
        <f t="shared" si="2"/>
        <v>118</v>
      </c>
      <c r="CQ11" s="12">
        <f t="shared" si="3"/>
        <v>72.9090909090909</v>
      </c>
      <c r="CS11"/>
    </row>
    <row r="12" spans="1:97" ht="12.75">
      <c r="A12" s="14">
        <v>6649</v>
      </c>
      <c r="B12" s="17" t="s">
        <v>530</v>
      </c>
      <c r="C12" s="15" t="s">
        <v>462</v>
      </c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>
        <v>72</v>
      </c>
      <c r="O12" s="14">
        <v>5</v>
      </c>
      <c r="P12" s="16"/>
      <c r="Q12" s="16"/>
      <c r="R12" s="16"/>
      <c r="S12" s="16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0">
        <f>SUM(D12,F12,H12,J12,L12,N12,P12,R12,T12,V12,X12,Z12)+SUM(AB12,AD12,AF12,AH12,AJ12,AL12,AN12,AP12,AR12,AT12,AV12,AX12)+SUM(AZ12,BB12,BD12,BF12,BH12,BJ12,BL12,BN12,BP12,BR12,BT12,BV12)+SUM(BX12,BZ12,CB12,CD12,CF12,CH12,CJ12,CL12)</f>
        <v>72</v>
      </c>
      <c r="CO12" s="11">
        <f>COUNT(D12,F12,H12,J12,L12,N12,P12,R12,T12,V12,X12,Z12)+COUNT(AB12,AD12,AF12,AH12,AJ12,AL12,AN12,AP12,AR12,AT12,AV12,AX12)+COUNT(AZ12,BB12,BD12,BF12,BH12,BJ12,BL12,BN12,BP12,BR12,BT12,BV12)+COUNT(BX12,BZ12,CB12,CD12,CF12,CH12,CJ12,CL12)</f>
        <v>1</v>
      </c>
      <c r="CP12" s="11">
        <f>SUM(E12,G12,I12,K12,M12,O12,Q12,S12,U12,W12,Y12,AA12,AC12,AE12,AG12,AI12,AK12,AM12,AO12,AQ12,AS12,AU12,AW12,AY12,BA12,BC12)+SUM(BE12,BG12,BI12,BK12,BM12,BO12,BQ12,BS12,BU12,BW12)+SUM(BY12,CA12,CC12,CE12,CG12,CI12,CK12,CM12)</f>
        <v>5</v>
      </c>
      <c r="CQ12" s="12">
        <f>CN12/CO12</f>
        <v>72</v>
      </c>
      <c r="CS12" t="s">
        <v>63</v>
      </c>
    </row>
    <row r="13" spans="1:97" ht="12.75">
      <c r="A13" s="14">
        <v>3862</v>
      </c>
      <c r="B13" s="17" t="s">
        <v>590</v>
      </c>
      <c r="C13" s="15" t="s">
        <v>300</v>
      </c>
      <c r="D13" s="14"/>
      <c r="E13" s="14"/>
      <c r="F13" s="14"/>
      <c r="G13" s="14"/>
      <c r="H13" s="14">
        <v>86</v>
      </c>
      <c r="I13" s="14">
        <v>8</v>
      </c>
      <c r="J13" s="14">
        <v>67</v>
      </c>
      <c r="K13" s="14">
        <v>4</v>
      </c>
      <c r="L13" s="14"/>
      <c r="M13" s="14"/>
      <c r="N13" s="14"/>
      <c r="O13" s="14"/>
      <c r="P13" s="16"/>
      <c r="Q13" s="16"/>
      <c r="R13" s="16"/>
      <c r="S13" s="16"/>
      <c r="T13" s="14"/>
      <c r="U13" s="14"/>
      <c r="V13" s="14"/>
      <c r="W13" s="14"/>
      <c r="X13" s="14"/>
      <c r="Y13" s="14"/>
      <c r="Z13" s="14">
        <v>67</v>
      </c>
      <c r="AA13" s="14">
        <v>5</v>
      </c>
      <c r="AB13" s="14"/>
      <c r="AC13" s="14"/>
      <c r="AD13" s="14"/>
      <c r="AE13" s="14"/>
      <c r="AF13" s="14">
        <v>84</v>
      </c>
      <c r="AG13" s="14">
        <v>8</v>
      </c>
      <c r="AH13" s="14">
        <v>72</v>
      </c>
      <c r="AI13" s="14">
        <v>5</v>
      </c>
      <c r="AJ13" s="14">
        <v>86</v>
      </c>
      <c r="AK13" s="14">
        <v>8</v>
      </c>
      <c r="AL13" s="14">
        <v>72</v>
      </c>
      <c r="AM13" s="14">
        <v>5</v>
      </c>
      <c r="AN13" s="14">
        <v>70</v>
      </c>
      <c r="AO13" s="14">
        <v>5</v>
      </c>
      <c r="AP13" s="14">
        <v>74</v>
      </c>
      <c r="AQ13" s="14">
        <v>6</v>
      </c>
      <c r="AR13" s="14"/>
      <c r="AS13" s="14"/>
      <c r="AT13" s="14"/>
      <c r="AU13" s="14"/>
      <c r="AV13" s="14">
        <v>64</v>
      </c>
      <c r="AW13" s="14">
        <v>4</v>
      </c>
      <c r="AX13" s="14">
        <v>58</v>
      </c>
      <c r="AY13" s="14">
        <v>2</v>
      </c>
      <c r="AZ13" s="14">
        <v>70</v>
      </c>
      <c r="BA13" s="14">
        <v>5</v>
      </c>
      <c r="BB13" s="14">
        <v>74</v>
      </c>
      <c r="BC13" s="14">
        <v>5</v>
      </c>
      <c r="BD13" s="14">
        <v>72</v>
      </c>
      <c r="BE13" s="14">
        <v>5</v>
      </c>
      <c r="BF13" s="14">
        <v>62</v>
      </c>
      <c r="BG13" s="14">
        <v>4</v>
      </c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0">
        <f>SUM(D13,F13,H13,J13,L13,N13,P13,R13,T13,V13,X13,Z13)+SUM(AB13,AD13,AF13,AH13,AJ13,AL13,AN13,AP13,AR13,AT13,AV13,AX13)+SUM(AZ13,BB13,BD13,BF13,BH13,BJ13,BL13,BN13,BP13,BR13,BT13,BV13)+SUM(BX13,BZ13,CB13,CD13,CF13,CH13,CJ13,CL13)</f>
        <v>1078</v>
      </c>
      <c r="CO13" s="11">
        <f>COUNT(D13,F13,H13,J13,L13,N13,P13,R13,T13,V13,X13,Z13)+COUNT(AB13,AD13,AF13,AH13,AJ13,AL13,AN13,AP13,AR13,AT13,AV13,AX13)+COUNT(AZ13,BB13,BD13,BF13,BH13,BJ13,BL13,BN13,BP13,BR13,BT13,BV13)+COUNT(BX13,BZ13,CB13,CD13,CF13,CH13,CJ13,CL13)</f>
        <v>15</v>
      </c>
      <c r="CP13" s="11">
        <f>SUM(E13,G13,I13,K13,M13,O13,Q13,S13,U13,W13,Y13,AA13,AC13,AE13,AG13,AI13,AK13,AM13,AO13,AQ13,AS13,AU13,AW13,AY13,BA13,BC13)+SUM(BE13,BG13,BI13,BK13,BM13,BO13,BQ13,BS13,BU13,BW13)+SUM(BY13,CA13,CC13,CE13,CG13,CI13,CK13,CM13)</f>
        <v>79</v>
      </c>
      <c r="CQ13" s="12">
        <f>CN13/CO13</f>
        <v>71.86666666666666</v>
      </c>
      <c r="CS13"/>
    </row>
    <row r="14" spans="1:97" ht="12.75">
      <c r="A14" s="14">
        <v>4103</v>
      </c>
      <c r="B14" s="15" t="s">
        <v>304</v>
      </c>
      <c r="C14" s="17" t="s">
        <v>300</v>
      </c>
      <c r="D14" s="14">
        <v>67</v>
      </c>
      <c r="E14" s="14">
        <v>5</v>
      </c>
      <c r="F14" s="14">
        <v>69</v>
      </c>
      <c r="G14" s="14">
        <v>5</v>
      </c>
      <c r="H14" s="14">
        <v>86</v>
      </c>
      <c r="I14" s="14">
        <v>8</v>
      </c>
      <c r="J14" s="14">
        <v>80</v>
      </c>
      <c r="K14" s="14">
        <v>7</v>
      </c>
      <c r="L14" s="14">
        <v>86</v>
      </c>
      <c r="M14" s="14">
        <v>8</v>
      </c>
      <c r="N14" s="14">
        <v>78</v>
      </c>
      <c r="O14" s="14">
        <v>6</v>
      </c>
      <c r="P14" s="16"/>
      <c r="Q14" s="16"/>
      <c r="R14" s="16"/>
      <c r="S14" s="16"/>
      <c r="T14" s="14">
        <v>78</v>
      </c>
      <c r="U14" s="14">
        <v>6</v>
      </c>
      <c r="V14" s="14">
        <v>86</v>
      </c>
      <c r="W14" s="14">
        <v>8</v>
      </c>
      <c r="X14" s="14">
        <v>66</v>
      </c>
      <c r="Y14" s="14">
        <v>4</v>
      </c>
      <c r="Z14" s="14">
        <v>72</v>
      </c>
      <c r="AA14" s="14">
        <v>5</v>
      </c>
      <c r="AB14" s="14">
        <v>70</v>
      </c>
      <c r="AC14" s="14">
        <v>5</v>
      </c>
      <c r="AD14" s="14">
        <v>66</v>
      </c>
      <c r="AE14" s="14">
        <v>5</v>
      </c>
      <c r="AF14" s="14">
        <v>86</v>
      </c>
      <c r="AG14" s="14">
        <v>8</v>
      </c>
      <c r="AH14" s="14">
        <v>80</v>
      </c>
      <c r="AI14" s="14">
        <v>7</v>
      </c>
      <c r="AJ14" s="14">
        <v>82</v>
      </c>
      <c r="AK14" s="14">
        <v>7</v>
      </c>
      <c r="AL14" s="14">
        <v>74</v>
      </c>
      <c r="AM14" s="14">
        <v>6</v>
      </c>
      <c r="AN14" s="14">
        <v>64</v>
      </c>
      <c r="AO14" s="14">
        <v>3</v>
      </c>
      <c r="AP14" s="14">
        <v>82</v>
      </c>
      <c r="AQ14" s="14">
        <v>7</v>
      </c>
      <c r="AR14" s="14"/>
      <c r="AS14" s="14"/>
      <c r="AT14" s="14"/>
      <c r="AU14" s="14"/>
      <c r="AV14" s="14">
        <v>62</v>
      </c>
      <c r="AW14" s="14">
        <v>3</v>
      </c>
      <c r="AX14" s="14">
        <v>74</v>
      </c>
      <c r="AY14" s="14">
        <v>5</v>
      </c>
      <c r="AZ14" s="14">
        <v>62</v>
      </c>
      <c r="BA14" s="14">
        <v>2</v>
      </c>
      <c r="BB14" s="14">
        <v>72</v>
      </c>
      <c r="BC14" s="14">
        <v>6</v>
      </c>
      <c r="BD14" s="14">
        <v>74</v>
      </c>
      <c r="BE14" s="14">
        <v>6</v>
      </c>
      <c r="BF14" s="14">
        <v>62</v>
      </c>
      <c r="BG14" s="14">
        <v>4</v>
      </c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0">
        <f t="shared" si="0"/>
        <v>1778</v>
      </c>
      <c r="CO14" s="11">
        <f t="shared" si="1"/>
        <v>24</v>
      </c>
      <c r="CP14" s="11">
        <f t="shared" si="2"/>
        <v>136</v>
      </c>
      <c r="CQ14" s="12">
        <f t="shared" si="3"/>
        <v>74.08333333333333</v>
      </c>
      <c r="CS14"/>
    </row>
    <row r="15" spans="1:97" ht="12.75">
      <c r="A15" s="14">
        <v>4104</v>
      </c>
      <c r="B15" s="17" t="s">
        <v>302</v>
      </c>
      <c r="C15" s="17" t="s">
        <v>300</v>
      </c>
      <c r="D15" s="14">
        <v>54</v>
      </c>
      <c r="E15" s="14">
        <v>3</v>
      </c>
      <c r="F15" s="14">
        <v>68</v>
      </c>
      <c r="G15" s="14">
        <v>5</v>
      </c>
      <c r="H15" s="14">
        <v>70</v>
      </c>
      <c r="I15" s="14">
        <v>5</v>
      </c>
      <c r="J15" s="14">
        <v>70</v>
      </c>
      <c r="K15" s="14">
        <v>5</v>
      </c>
      <c r="L15" s="14">
        <v>67</v>
      </c>
      <c r="M15" s="14">
        <v>5</v>
      </c>
      <c r="N15" s="14">
        <v>59</v>
      </c>
      <c r="O15" s="14">
        <v>4</v>
      </c>
      <c r="P15" s="16"/>
      <c r="Q15" s="16"/>
      <c r="R15" s="16"/>
      <c r="S15" s="16"/>
      <c r="T15" s="14">
        <v>69</v>
      </c>
      <c r="U15" s="14">
        <v>6</v>
      </c>
      <c r="V15" s="14">
        <v>64</v>
      </c>
      <c r="W15" s="14">
        <v>4</v>
      </c>
      <c r="X15" s="14">
        <v>55</v>
      </c>
      <c r="Y15" s="14">
        <v>3</v>
      </c>
      <c r="Z15" s="14"/>
      <c r="AA15" s="14"/>
      <c r="AB15" s="14">
        <v>61</v>
      </c>
      <c r="AC15" s="14">
        <v>4</v>
      </c>
      <c r="AD15" s="14">
        <v>58</v>
      </c>
      <c r="AE15" s="14">
        <v>4</v>
      </c>
      <c r="AF15" s="14"/>
      <c r="AG15" s="14"/>
      <c r="AH15" s="14"/>
      <c r="AI15" s="14"/>
      <c r="AJ15" s="14">
        <v>86</v>
      </c>
      <c r="AK15" s="14">
        <v>8</v>
      </c>
      <c r="AL15" s="14">
        <v>71</v>
      </c>
      <c r="AM15" s="14">
        <v>6</v>
      </c>
      <c r="AN15" s="14">
        <v>76</v>
      </c>
      <c r="AO15" s="14">
        <v>6</v>
      </c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0">
        <f t="shared" si="0"/>
        <v>928</v>
      </c>
      <c r="CO15" s="11">
        <f t="shared" si="1"/>
        <v>14</v>
      </c>
      <c r="CP15" s="11">
        <f t="shared" si="2"/>
        <v>68</v>
      </c>
      <c r="CQ15" s="12">
        <f t="shared" si="3"/>
        <v>66.28571428571429</v>
      </c>
      <c r="CS15" t="s">
        <v>63</v>
      </c>
    </row>
    <row r="16" spans="1:97" ht="12.75">
      <c r="A16" s="14">
        <v>4534</v>
      </c>
      <c r="B16" s="17" t="s">
        <v>303</v>
      </c>
      <c r="C16" s="17" t="s">
        <v>300</v>
      </c>
      <c r="D16" s="14">
        <v>66</v>
      </c>
      <c r="E16" s="14">
        <v>6</v>
      </c>
      <c r="F16" s="14">
        <v>56</v>
      </c>
      <c r="G16" s="14">
        <v>3</v>
      </c>
      <c r="H16" s="14">
        <v>68</v>
      </c>
      <c r="I16" s="14">
        <v>5</v>
      </c>
      <c r="J16" s="14">
        <v>67</v>
      </c>
      <c r="K16" s="14">
        <v>5</v>
      </c>
      <c r="L16" s="14">
        <v>60</v>
      </c>
      <c r="M16" s="14">
        <v>4</v>
      </c>
      <c r="N16" s="14">
        <v>66</v>
      </c>
      <c r="O16" s="14">
        <v>4</v>
      </c>
      <c r="P16" s="16"/>
      <c r="Q16" s="16"/>
      <c r="R16" s="16"/>
      <c r="S16" s="16"/>
      <c r="T16" s="14">
        <v>64</v>
      </c>
      <c r="U16" s="14">
        <v>3</v>
      </c>
      <c r="V16" s="14">
        <v>86</v>
      </c>
      <c r="W16" s="14">
        <v>8</v>
      </c>
      <c r="X16" s="14">
        <v>74</v>
      </c>
      <c r="Y16" s="14">
        <v>6</v>
      </c>
      <c r="Z16" s="14">
        <v>74</v>
      </c>
      <c r="AA16" s="14">
        <v>6</v>
      </c>
      <c r="AB16" s="14">
        <v>70</v>
      </c>
      <c r="AC16" s="14">
        <v>5</v>
      </c>
      <c r="AD16" s="14">
        <v>68</v>
      </c>
      <c r="AE16" s="14">
        <v>5</v>
      </c>
      <c r="AF16" s="23">
        <v>90</v>
      </c>
      <c r="AG16" s="23">
        <v>9</v>
      </c>
      <c r="AH16" s="14">
        <v>74</v>
      </c>
      <c r="AI16" s="14">
        <v>6</v>
      </c>
      <c r="AJ16" s="14">
        <v>76</v>
      </c>
      <c r="AK16" s="14">
        <v>6</v>
      </c>
      <c r="AL16" s="14">
        <v>47</v>
      </c>
      <c r="AM16" s="14">
        <v>1</v>
      </c>
      <c r="AN16" s="14">
        <v>73</v>
      </c>
      <c r="AO16" s="14">
        <v>6</v>
      </c>
      <c r="AP16" s="14">
        <v>57</v>
      </c>
      <c r="AQ16" s="14">
        <v>3</v>
      </c>
      <c r="AR16" s="14"/>
      <c r="AS16" s="14"/>
      <c r="AT16" s="14"/>
      <c r="AU16" s="14"/>
      <c r="AV16" s="14">
        <v>63</v>
      </c>
      <c r="AW16" s="14">
        <v>3</v>
      </c>
      <c r="AX16" s="14">
        <v>71</v>
      </c>
      <c r="AY16" s="14">
        <v>5</v>
      </c>
      <c r="AZ16" s="14">
        <v>79</v>
      </c>
      <c r="BA16" s="14">
        <v>7</v>
      </c>
      <c r="BB16" s="14">
        <v>69</v>
      </c>
      <c r="BC16" s="14">
        <v>5</v>
      </c>
      <c r="BD16" s="14">
        <v>75</v>
      </c>
      <c r="BE16" s="14">
        <v>6</v>
      </c>
      <c r="BF16" s="14">
        <v>50</v>
      </c>
      <c r="BG16" s="14">
        <v>2</v>
      </c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0">
        <f t="shared" si="0"/>
        <v>1643</v>
      </c>
      <c r="CO16" s="11">
        <f t="shared" si="1"/>
        <v>24</v>
      </c>
      <c r="CP16" s="11">
        <f t="shared" si="2"/>
        <v>119</v>
      </c>
      <c r="CQ16" s="12">
        <f t="shared" si="3"/>
        <v>68.45833333333333</v>
      </c>
      <c r="CS16"/>
    </row>
    <row r="17" spans="1:95" ht="12.75">
      <c r="A17" s="14">
        <v>5406</v>
      </c>
      <c r="B17" s="17" t="s">
        <v>299</v>
      </c>
      <c r="C17" s="15" t="s">
        <v>300</v>
      </c>
      <c r="D17" s="14">
        <v>66</v>
      </c>
      <c r="E17" s="14">
        <v>4</v>
      </c>
      <c r="F17" s="14">
        <v>67</v>
      </c>
      <c r="G17" s="14">
        <v>4</v>
      </c>
      <c r="H17" s="14">
        <v>69</v>
      </c>
      <c r="I17" s="14">
        <v>5</v>
      </c>
      <c r="J17" s="14">
        <v>63</v>
      </c>
      <c r="K17" s="14">
        <v>4</v>
      </c>
      <c r="L17" s="14">
        <v>68</v>
      </c>
      <c r="M17" s="14">
        <v>4</v>
      </c>
      <c r="N17" s="14">
        <v>74</v>
      </c>
      <c r="O17" s="14">
        <v>6</v>
      </c>
      <c r="P17" s="16"/>
      <c r="Q17" s="16"/>
      <c r="R17" s="16"/>
      <c r="S17" s="16"/>
      <c r="T17" s="14">
        <v>66</v>
      </c>
      <c r="U17" s="14">
        <v>4</v>
      </c>
      <c r="V17" s="14">
        <v>76</v>
      </c>
      <c r="W17" s="14">
        <v>6</v>
      </c>
      <c r="X17" s="14">
        <v>82</v>
      </c>
      <c r="Y17" s="14">
        <v>7</v>
      </c>
      <c r="Z17" s="14">
        <v>76</v>
      </c>
      <c r="AA17" s="14">
        <v>6</v>
      </c>
      <c r="AB17" s="14">
        <v>74</v>
      </c>
      <c r="AC17" s="14">
        <v>6</v>
      </c>
      <c r="AD17" s="14">
        <v>80</v>
      </c>
      <c r="AE17" s="14">
        <v>7</v>
      </c>
      <c r="AF17" s="14">
        <v>80</v>
      </c>
      <c r="AG17" s="14">
        <v>7</v>
      </c>
      <c r="AH17" s="14">
        <v>68</v>
      </c>
      <c r="AI17" s="14">
        <v>5</v>
      </c>
      <c r="AJ17" s="14">
        <v>70</v>
      </c>
      <c r="AK17" s="14">
        <v>5</v>
      </c>
      <c r="AL17" s="14"/>
      <c r="AM17" s="14"/>
      <c r="AN17" s="14">
        <v>76</v>
      </c>
      <c r="AO17" s="14">
        <v>6</v>
      </c>
      <c r="AP17" s="14">
        <v>78</v>
      </c>
      <c r="AQ17" s="14">
        <v>7</v>
      </c>
      <c r="AR17" s="14"/>
      <c r="AS17" s="14"/>
      <c r="AT17" s="14"/>
      <c r="AU17" s="14"/>
      <c r="AV17" s="14">
        <v>62</v>
      </c>
      <c r="AW17" s="14">
        <v>3</v>
      </c>
      <c r="AX17" s="23">
        <v>90</v>
      </c>
      <c r="AY17" s="23">
        <v>9</v>
      </c>
      <c r="AZ17" s="14">
        <v>61</v>
      </c>
      <c r="BA17" s="14">
        <v>5</v>
      </c>
      <c r="BB17" s="14">
        <v>74</v>
      </c>
      <c r="BC17" s="14">
        <v>6</v>
      </c>
      <c r="BD17" s="14">
        <v>61</v>
      </c>
      <c r="BE17" s="14">
        <v>4</v>
      </c>
      <c r="BF17" s="14">
        <v>78</v>
      </c>
      <c r="BG17" s="14">
        <v>7</v>
      </c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0">
        <f t="shared" si="0"/>
        <v>1659</v>
      </c>
      <c r="CO17" s="11">
        <f t="shared" si="1"/>
        <v>23</v>
      </c>
      <c r="CP17" s="11">
        <f t="shared" si="2"/>
        <v>127</v>
      </c>
      <c r="CQ17" s="12">
        <f t="shared" si="3"/>
        <v>72.1304347826087</v>
      </c>
    </row>
    <row r="18" spans="1:95" ht="12.75">
      <c r="A18" s="14">
        <v>5709</v>
      </c>
      <c r="B18" s="17" t="s">
        <v>301</v>
      </c>
      <c r="C18" s="15" t="s">
        <v>300</v>
      </c>
      <c r="D18" s="14">
        <v>65</v>
      </c>
      <c r="E18" s="14">
        <v>4</v>
      </c>
      <c r="F18" s="14">
        <v>69</v>
      </c>
      <c r="G18" s="14">
        <v>6</v>
      </c>
      <c r="H18" s="14"/>
      <c r="I18" s="14"/>
      <c r="J18" s="14"/>
      <c r="K18" s="14"/>
      <c r="L18" s="14">
        <v>53</v>
      </c>
      <c r="M18" s="14">
        <v>2</v>
      </c>
      <c r="N18" s="14">
        <v>74</v>
      </c>
      <c r="O18" s="14">
        <v>6</v>
      </c>
      <c r="P18" s="16"/>
      <c r="Q18" s="16"/>
      <c r="R18" s="16"/>
      <c r="S18" s="16"/>
      <c r="T18" s="14">
        <v>74</v>
      </c>
      <c r="U18" s="14">
        <v>6</v>
      </c>
      <c r="V18" s="14">
        <v>57</v>
      </c>
      <c r="W18" s="14">
        <v>3</v>
      </c>
      <c r="X18" s="14">
        <v>74</v>
      </c>
      <c r="Y18" s="14">
        <v>6</v>
      </c>
      <c r="Z18" s="14">
        <v>59</v>
      </c>
      <c r="AA18" s="14">
        <v>4</v>
      </c>
      <c r="AB18" s="14">
        <v>60</v>
      </c>
      <c r="AC18" s="14">
        <v>4</v>
      </c>
      <c r="AD18" s="14">
        <v>54</v>
      </c>
      <c r="AE18" s="14">
        <v>4</v>
      </c>
      <c r="AF18" s="14">
        <v>72</v>
      </c>
      <c r="AG18" s="14">
        <v>6</v>
      </c>
      <c r="AH18" s="14">
        <v>74</v>
      </c>
      <c r="AI18" s="14">
        <v>6</v>
      </c>
      <c r="AJ18" s="14"/>
      <c r="AK18" s="14"/>
      <c r="AL18" s="14">
        <v>66</v>
      </c>
      <c r="AM18" s="14">
        <v>5</v>
      </c>
      <c r="AN18" s="14"/>
      <c r="AO18" s="14"/>
      <c r="AP18" s="14">
        <v>54</v>
      </c>
      <c r="AQ18" s="14">
        <v>3</v>
      </c>
      <c r="AR18" s="14"/>
      <c r="AS18" s="14"/>
      <c r="AT18" s="14"/>
      <c r="AU18" s="14"/>
      <c r="AV18" s="14">
        <v>52</v>
      </c>
      <c r="AW18" s="14">
        <v>3</v>
      </c>
      <c r="AX18" s="14">
        <v>52</v>
      </c>
      <c r="AY18" s="14">
        <v>3</v>
      </c>
      <c r="AZ18" s="14">
        <v>71</v>
      </c>
      <c r="BA18" s="14">
        <v>6</v>
      </c>
      <c r="BB18" s="14">
        <v>71</v>
      </c>
      <c r="BC18" s="14">
        <v>5</v>
      </c>
      <c r="BD18" s="14">
        <v>65</v>
      </c>
      <c r="BE18" s="14">
        <v>5</v>
      </c>
      <c r="BF18" s="14">
        <v>53</v>
      </c>
      <c r="BG18" s="14">
        <v>3</v>
      </c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0">
        <f t="shared" si="0"/>
        <v>1269</v>
      </c>
      <c r="CO18" s="11">
        <f t="shared" si="1"/>
        <v>20</v>
      </c>
      <c r="CP18" s="11">
        <f t="shared" si="2"/>
        <v>90</v>
      </c>
      <c r="CQ18" s="12">
        <f t="shared" si="3"/>
        <v>63.45</v>
      </c>
    </row>
    <row r="19" spans="1:95" ht="12.75">
      <c r="A19" s="14">
        <v>5636</v>
      </c>
      <c r="B19" s="17" t="s">
        <v>298</v>
      </c>
      <c r="C19" s="15" t="s">
        <v>294</v>
      </c>
      <c r="D19" s="14">
        <v>63</v>
      </c>
      <c r="E19" s="14">
        <v>4</v>
      </c>
      <c r="F19" s="14">
        <v>62</v>
      </c>
      <c r="G19" s="14">
        <v>5</v>
      </c>
      <c r="H19" s="14">
        <v>57</v>
      </c>
      <c r="I19" s="14">
        <v>3</v>
      </c>
      <c r="J19" s="14">
        <v>47</v>
      </c>
      <c r="K19" s="14">
        <v>3</v>
      </c>
      <c r="L19" s="14">
        <v>60</v>
      </c>
      <c r="M19" s="14">
        <v>4</v>
      </c>
      <c r="N19" s="14">
        <v>67</v>
      </c>
      <c r="O19" s="14">
        <v>5</v>
      </c>
      <c r="P19" s="16">
        <v>64</v>
      </c>
      <c r="Q19" s="16">
        <v>3</v>
      </c>
      <c r="R19" s="16">
        <v>74</v>
      </c>
      <c r="S19" s="16">
        <v>5</v>
      </c>
      <c r="T19" s="14">
        <v>68</v>
      </c>
      <c r="U19" s="14">
        <v>4</v>
      </c>
      <c r="V19" s="14">
        <v>74</v>
      </c>
      <c r="W19" s="14">
        <v>6</v>
      </c>
      <c r="X19" s="14"/>
      <c r="Y19" s="14"/>
      <c r="Z19" s="14"/>
      <c r="AA19" s="14"/>
      <c r="AB19" s="14">
        <v>66</v>
      </c>
      <c r="AC19" s="14">
        <v>4</v>
      </c>
      <c r="AD19" s="14"/>
      <c r="AE19" s="14"/>
      <c r="AF19" s="14">
        <v>63</v>
      </c>
      <c r="AG19" s="14">
        <v>4</v>
      </c>
      <c r="AH19" s="14">
        <v>52</v>
      </c>
      <c r="AI19" s="14">
        <v>3</v>
      </c>
      <c r="AJ19" s="14">
        <v>78</v>
      </c>
      <c r="AK19" s="14">
        <v>6</v>
      </c>
      <c r="AL19" s="14">
        <v>62</v>
      </c>
      <c r="AM19" s="14">
        <v>4</v>
      </c>
      <c r="AN19" s="14">
        <v>70</v>
      </c>
      <c r="AO19" s="14">
        <v>5</v>
      </c>
      <c r="AP19" s="14">
        <v>49</v>
      </c>
      <c r="AQ19" s="14">
        <v>3</v>
      </c>
      <c r="AR19" s="14">
        <v>73</v>
      </c>
      <c r="AS19" s="14">
        <v>6</v>
      </c>
      <c r="AT19" s="14">
        <v>80</v>
      </c>
      <c r="AU19" s="14">
        <v>7</v>
      </c>
      <c r="AV19" s="14">
        <v>47</v>
      </c>
      <c r="AW19" s="14">
        <v>1</v>
      </c>
      <c r="AX19" s="14">
        <v>72</v>
      </c>
      <c r="AY19" s="14">
        <v>6</v>
      </c>
      <c r="AZ19" s="14"/>
      <c r="BA19" s="14"/>
      <c r="BB19" s="14"/>
      <c r="BC19" s="14"/>
      <c r="BD19" s="14">
        <v>76</v>
      </c>
      <c r="BE19" s="14">
        <v>6</v>
      </c>
      <c r="BF19" s="14">
        <v>57</v>
      </c>
      <c r="BG19" s="14">
        <v>3</v>
      </c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0">
        <f t="shared" si="0"/>
        <v>1481</v>
      </c>
      <c r="CO19" s="11">
        <f t="shared" si="1"/>
        <v>23</v>
      </c>
      <c r="CP19" s="11">
        <f t="shared" si="2"/>
        <v>100</v>
      </c>
      <c r="CQ19" s="12">
        <f t="shared" si="3"/>
        <v>64.3913043478261</v>
      </c>
    </row>
    <row r="20" spans="1:97" ht="12.75">
      <c r="A20" s="14">
        <v>5790</v>
      </c>
      <c r="B20" s="17" t="s">
        <v>454</v>
      </c>
      <c r="C20" s="15" t="s">
        <v>294</v>
      </c>
      <c r="D20" s="14"/>
      <c r="E20" s="14"/>
      <c r="F20" s="14"/>
      <c r="G20" s="14"/>
      <c r="H20" s="14">
        <v>65</v>
      </c>
      <c r="I20" s="14">
        <v>4</v>
      </c>
      <c r="J20" s="14">
        <v>74</v>
      </c>
      <c r="K20" s="14">
        <v>5</v>
      </c>
      <c r="L20" s="14">
        <v>49</v>
      </c>
      <c r="M20" s="14">
        <v>1</v>
      </c>
      <c r="N20" s="14"/>
      <c r="O20" s="14"/>
      <c r="P20" s="16">
        <v>63</v>
      </c>
      <c r="Q20" s="16">
        <v>3</v>
      </c>
      <c r="R20" s="26">
        <v>90</v>
      </c>
      <c r="S20" s="26">
        <v>9</v>
      </c>
      <c r="T20" s="14"/>
      <c r="U20" s="14"/>
      <c r="V20" s="14">
        <v>76</v>
      </c>
      <c r="W20" s="14">
        <v>7</v>
      </c>
      <c r="X20" s="14"/>
      <c r="Y20" s="14"/>
      <c r="Z20" s="14"/>
      <c r="AA20" s="14"/>
      <c r="AB20" s="14">
        <v>69</v>
      </c>
      <c r="AC20" s="14">
        <v>5</v>
      </c>
      <c r="AD20" s="14">
        <v>74</v>
      </c>
      <c r="AE20" s="14">
        <v>6</v>
      </c>
      <c r="AF20" s="14"/>
      <c r="AG20" s="14"/>
      <c r="AH20" s="14">
        <v>71</v>
      </c>
      <c r="AI20" s="14">
        <v>6</v>
      </c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0">
        <f t="shared" si="0"/>
        <v>631</v>
      </c>
      <c r="CO20" s="11">
        <f t="shared" si="1"/>
        <v>9</v>
      </c>
      <c r="CP20" s="11">
        <f t="shared" si="2"/>
        <v>46</v>
      </c>
      <c r="CQ20" s="12">
        <f t="shared" si="3"/>
        <v>70.11111111111111</v>
      </c>
      <c r="CS20"/>
    </row>
    <row r="21" spans="1:97" ht="12.75">
      <c r="A21" s="14">
        <v>6015</v>
      </c>
      <c r="B21" s="17" t="s">
        <v>528</v>
      </c>
      <c r="C21" s="15" t="s">
        <v>294</v>
      </c>
      <c r="D21" s="14"/>
      <c r="E21" s="14"/>
      <c r="F21" s="14"/>
      <c r="G21" s="14"/>
      <c r="H21" s="14"/>
      <c r="I21" s="14"/>
      <c r="J21" s="14"/>
      <c r="K21" s="14"/>
      <c r="L21" s="14">
        <v>66</v>
      </c>
      <c r="M21" s="14">
        <v>4</v>
      </c>
      <c r="N21" s="14"/>
      <c r="O21" s="14"/>
      <c r="P21" s="16"/>
      <c r="Q21" s="16"/>
      <c r="R21" s="16"/>
      <c r="S21" s="16"/>
      <c r="T21" s="14">
        <v>73</v>
      </c>
      <c r="U21" s="14">
        <v>6</v>
      </c>
      <c r="V21" s="14">
        <v>78</v>
      </c>
      <c r="W21" s="14">
        <v>7</v>
      </c>
      <c r="X21" s="14"/>
      <c r="Y21" s="14"/>
      <c r="Z21" s="14"/>
      <c r="AA21" s="14"/>
      <c r="AB21" s="14">
        <v>66</v>
      </c>
      <c r="AC21" s="14">
        <v>4</v>
      </c>
      <c r="AD21" s="14"/>
      <c r="AE21" s="14"/>
      <c r="AF21" s="14">
        <v>50</v>
      </c>
      <c r="AG21" s="14">
        <v>2</v>
      </c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>
        <v>63</v>
      </c>
      <c r="AS21" s="14">
        <v>4</v>
      </c>
      <c r="AT21" s="14">
        <v>70</v>
      </c>
      <c r="AU21" s="14">
        <v>5</v>
      </c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0">
        <f>SUM(D21,F21,H21,J21,L21,N21,P21,R21,T21,V21,X21,Z21)+SUM(AB21,AD21,AF21,AH21,AJ21,AL21,AN21,AP21,AR21,AT21,AV21,AX21)+SUM(AZ21,BB21,BD21,BF21,BH21,BJ21,BL21,BN21,BP21,BR21,BT21,BV21)+SUM(BX21,BZ21,CB21,CD21,CF21,CH21,CJ21,CL21)</f>
        <v>466</v>
      </c>
      <c r="CO21" s="11">
        <f>COUNT(D21,F21,H21,J21,L21,N21,P21,R21,T21,V21,X21,Z21)+COUNT(AB21,AD21,AF21,AH21,AJ21,AL21,AN21,AP21,AR21,AT21,AV21,AX21)+COUNT(AZ21,BB21,BD21,BF21,BH21,BJ21,BL21,BN21,BP21,BR21,BT21,BV21)+COUNT(BX21,BZ21,CB21,CD21,CF21,CH21,CJ21,CL21)</f>
        <v>7</v>
      </c>
      <c r="CP21" s="11">
        <f>SUM(E21,G21,I21,K21,M21,O21,Q21,S21,U21,W21,Y21,AA21,AC21,AE21,AG21,AI21,AK21,AM21,AO21,AQ21,AS21,AU21,AW21,AY21,BA21,BC21)+SUM(BE21,BG21,BI21,BK21,BM21,BO21,BQ21,BS21,BU21,BW21)+SUM(BY21,CA21,CC21,CE21,CG21,CI21,CK21,CM21)</f>
        <v>32</v>
      </c>
      <c r="CQ21" s="12">
        <f>CN21/CO21</f>
        <v>66.57142857142857</v>
      </c>
      <c r="CS21"/>
    </row>
    <row r="22" spans="1:95" ht="12.75">
      <c r="A22" s="14">
        <v>6258</v>
      </c>
      <c r="B22" s="15" t="s">
        <v>297</v>
      </c>
      <c r="C22" s="15" t="s">
        <v>294</v>
      </c>
      <c r="D22" s="14">
        <v>52</v>
      </c>
      <c r="E22" s="14">
        <v>2</v>
      </c>
      <c r="F22" s="14">
        <v>80</v>
      </c>
      <c r="G22" s="14">
        <v>7</v>
      </c>
      <c r="H22" s="14">
        <v>59</v>
      </c>
      <c r="I22" s="14">
        <v>3</v>
      </c>
      <c r="J22" s="14">
        <v>66</v>
      </c>
      <c r="K22" s="14">
        <v>4</v>
      </c>
      <c r="L22" s="14"/>
      <c r="M22" s="14"/>
      <c r="N22" s="14">
        <v>54</v>
      </c>
      <c r="O22" s="14">
        <v>4</v>
      </c>
      <c r="P22" s="16">
        <v>56</v>
      </c>
      <c r="Q22" s="16">
        <v>2</v>
      </c>
      <c r="R22" s="16"/>
      <c r="S22" s="16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>
        <v>59</v>
      </c>
      <c r="AE22" s="14">
        <v>4</v>
      </c>
      <c r="AF22" s="14">
        <v>74</v>
      </c>
      <c r="AG22" s="14">
        <v>6</v>
      </c>
      <c r="AH22" s="14">
        <v>74</v>
      </c>
      <c r="AI22" s="14">
        <v>6</v>
      </c>
      <c r="AJ22" s="14">
        <v>63</v>
      </c>
      <c r="AK22" s="14">
        <v>4</v>
      </c>
      <c r="AL22" s="14">
        <v>72</v>
      </c>
      <c r="AM22" s="14">
        <v>5</v>
      </c>
      <c r="AN22" s="14">
        <v>57</v>
      </c>
      <c r="AO22" s="14">
        <v>4</v>
      </c>
      <c r="AP22" s="14"/>
      <c r="AQ22" s="14"/>
      <c r="AR22" s="14">
        <v>61</v>
      </c>
      <c r="AS22" s="14">
        <v>4</v>
      </c>
      <c r="AT22" s="14">
        <v>80</v>
      </c>
      <c r="AU22" s="14">
        <v>7</v>
      </c>
      <c r="AV22" s="14">
        <v>74</v>
      </c>
      <c r="AW22" s="14">
        <v>6</v>
      </c>
      <c r="AX22" s="14">
        <v>75</v>
      </c>
      <c r="AY22" s="14">
        <v>6</v>
      </c>
      <c r="AZ22" s="14"/>
      <c r="BA22" s="14"/>
      <c r="BB22" s="14"/>
      <c r="BC22" s="14"/>
      <c r="BD22" s="14">
        <v>63</v>
      </c>
      <c r="BE22" s="14">
        <v>4</v>
      </c>
      <c r="BF22" s="14">
        <v>66</v>
      </c>
      <c r="BG22" s="14">
        <v>5</v>
      </c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0">
        <f t="shared" si="0"/>
        <v>1185</v>
      </c>
      <c r="CO22" s="11">
        <f t="shared" si="1"/>
        <v>18</v>
      </c>
      <c r="CP22" s="11">
        <f t="shared" si="2"/>
        <v>83</v>
      </c>
      <c r="CQ22" s="12">
        <f t="shared" si="3"/>
        <v>65.83333333333333</v>
      </c>
    </row>
    <row r="23" spans="1:97" ht="12.75">
      <c r="A23" s="14">
        <v>6292</v>
      </c>
      <c r="B23" s="15" t="s">
        <v>601</v>
      </c>
      <c r="C23" s="15" t="s">
        <v>294</v>
      </c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6"/>
      <c r="Q23" s="16"/>
      <c r="R23" s="16"/>
      <c r="S23" s="16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>
        <v>47</v>
      </c>
      <c r="AO23" s="14">
        <v>3</v>
      </c>
      <c r="AP23" s="14">
        <v>44</v>
      </c>
      <c r="AQ23" s="14">
        <v>3</v>
      </c>
      <c r="AR23" s="14"/>
      <c r="AS23" s="14"/>
      <c r="AT23" s="14"/>
      <c r="AU23" s="14"/>
      <c r="AV23" s="14">
        <v>58</v>
      </c>
      <c r="AW23" s="14">
        <v>4</v>
      </c>
      <c r="AX23" s="14">
        <v>53</v>
      </c>
      <c r="AY23" s="14">
        <v>3</v>
      </c>
      <c r="AZ23" s="14"/>
      <c r="BA23" s="14"/>
      <c r="BB23" s="14"/>
      <c r="BC23" s="14"/>
      <c r="BD23" s="14">
        <v>53</v>
      </c>
      <c r="BE23" s="14">
        <v>2</v>
      </c>
      <c r="BF23" s="14">
        <v>47</v>
      </c>
      <c r="BG23" s="14">
        <v>2</v>
      </c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0">
        <f>SUM(D23,F23,H23,J23,L23,N23,P23,R23,T23,V23,X23,Z23)+SUM(AB23,AD23,AF23,AH23,AJ23,AL23,AN23,AP23,AR23,AT23,AV23,AX23)+SUM(AZ23,BB23,BD23,BF23,BH23,BJ23,BL23,BN23,BP23,BR23,BT23,BV23)+SUM(BX23,BZ23,CB23,CD23,CF23,CH23,CJ23,CL23)</f>
        <v>302</v>
      </c>
      <c r="CO23" s="11">
        <f>COUNT(D23,F23,H23,J23,L23,N23,P23,R23,T23,V23,X23,Z23)+COUNT(AB23,AD23,AF23,AH23,AJ23,AL23,AN23,AP23,AR23,AT23,AV23,AX23)+COUNT(AZ23,BB23,BD23,BF23,BH23,BJ23,BL23,BN23,BP23,BR23,BT23,BV23)+COUNT(BX23,BZ23,CB23,CD23,CF23,CH23,CJ23,CL23)</f>
        <v>6</v>
      </c>
      <c r="CP23" s="11">
        <f>SUM(E23,G23,I23,K23,M23,O23,Q23,S23,U23,W23,Y23,AA23,AC23,AE23,AG23,AI23,AK23,AM23,AO23,AQ23,AS23,AU23,AW23,AY23,BA23,BC23)+SUM(BE23,BG23,BI23,BK23,BM23,BO23,BQ23,BS23,BU23,BW23)+SUM(BY23,CA23,CC23,CE23,CG23,CI23,CK23,CM23)</f>
        <v>17</v>
      </c>
      <c r="CQ23" s="12">
        <f>CN23/CO23</f>
        <v>50.333333333333336</v>
      </c>
      <c r="CS23" t="s">
        <v>63</v>
      </c>
    </row>
    <row r="24" spans="1:95" ht="12.75">
      <c r="A24" s="14">
        <v>6435</v>
      </c>
      <c r="B24" s="15" t="s">
        <v>296</v>
      </c>
      <c r="C24" s="15" t="s">
        <v>294</v>
      </c>
      <c r="D24" s="14">
        <v>76</v>
      </c>
      <c r="E24" s="14">
        <v>7</v>
      </c>
      <c r="F24" s="14">
        <v>69</v>
      </c>
      <c r="G24" s="14">
        <v>5</v>
      </c>
      <c r="H24" s="14">
        <v>61</v>
      </c>
      <c r="I24" s="14">
        <v>3</v>
      </c>
      <c r="J24" s="14">
        <v>58</v>
      </c>
      <c r="K24" s="14">
        <v>4</v>
      </c>
      <c r="L24" s="14"/>
      <c r="M24" s="14"/>
      <c r="N24" s="14">
        <v>64</v>
      </c>
      <c r="O24" s="14">
        <v>4</v>
      </c>
      <c r="P24" s="16"/>
      <c r="Q24" s="16"/>
      <c r="R24" s="16">
        <v>57</v>
      </c>
      <c r="S24" s="16">
        <v>3</v>
      </c>
      <c r="T24" s="14">
        <v>63</v>
      </c>
      <c r="U24" s="14">
        <v>4</v>
      </c>
      <c r="V24" s="14"/>
      <c r="W24" s="14"/>
      <c r="X24" s="14"/>
      <c r="Y24" s="14"/>
      <c r="Z24" s="14"/>
      <c r="AA24" s="14"/>
      <c r="AB24" s="14"/>
      <c r="AC24" s="14"/>
      <c r="AD24" s="14">
        <v>73</v>
      </c>
      <c r="AE24" s="14">
        <v>6</v>
      </c>
      <c r="AF24" s="14">
        <v>48</v>
      </c>
      <c r="AG24" s="14">
        <v>1</v>
      </c>
      <c r="AH24" s="14"/>
      <c r="AI24" s="14"/>
      <c r="AJ24" s="14">
        <v>63</v>
      </c>
      <c r="AK24" s="14">
        <v>4</v>
      </c>
      <c r="AL24" s="14">
        <v>43</v>
      </c>
      <c r="AM24" s="14">
        <v>1</v>
      </c>
      <c r="AN24" s="14">
        <v>59</v>
      </c>
      <c r="AO24" s="14">
        <v>3</v>
      </c>
      <c r="AP24" s="14">
        <v>56</v>
      </c>
      <c r="AQ24" s="14">
        <v>3</v>
      </c>
      <c r="AR24" s="14">
        <v>76</v>
      </c>
      <c r="AS24" s="14">
        <v>6</v>
      </c>
      <c r="AT24" s="14">
        <v>64</v>
      </c>
      <c r="AU24" s="14">
        <v>4</v>
      </c>
      <c r="AV24" s="14">
        <v>63</v>
      </c>
      <c r="AW24" s="14">
        <v>4</v>
      </c>
      <c r="AX24" s="14">
        <v>61</v>
      </c>
      <c r="AY24" s="14">
        <v>4</v>
      </c>
      <c r="AZ24" s="14"/>
      <c r="BA24" s="14"/>
      <c r="BB24" s="14"/>
      <c r="BC24" s="14"/>
      <c r="BD24" s="14">
        <v>56</v>
      </c>
      <c r="BE24" s="14">
        <v>4</v>
      </c>
      <c r="BF24" s="14">
        <v>46</v>
      </c>
      <c r="BG24" s="14">
        <v>3</v>
      </c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0">
        <f t="shared" si="0"/>
        <v>1156</v>
      </c>
      <c r="CO24" s="11">
        <f t="shared" si="1"/>
        <v>19</v>
      </c>
      <c r="CP24" s="11">
        <f t="shared" si="2"/>
        <v>73</v>
      </c>
      <c r="CQ24" s="12">
        <f t="shared" si="3"/>
        <v>60.8421052631579</v>
      </c>
    </row>
    <row r="25" spans="1:95" ht="12.75">
      <c r="A25" s="14">
        <v>6441</v>
      </c>
      <c r="B25" s="17" t="s">
        <v>293</v>
      </c>
      <c r="C25" s="15" t="s">
        <v>294</v>
      </c>
      <c r="D25" s="14">
        <v>68</v>
      </c>
      <c r="E25" s="14">
        <v>5</v>
      </c>
      <c r="F25" s="14">
        <v>68</v>
      </c>
      <c r="G25" s="14">
        <v>4</v>
      </c>
      <c r="H25" s="14">
        <v>84</v>
      </c>
      <c r="I25" s="14">
        <v>8</v>
      </c>
      <c r="J25" s="14">
        <v>58</v>
      </c>
      <c r="K25" s="14">
        <v>3</v>
      </c>
      <c r="L25" s="14">
        <v>72</v>
      </c>
      <c r="M25" s="14">
        <v>5</v>
      </c>
      <c r="N25" s="14">
        <v>66</v>
      </c>
      <c r="O25" s="14">
        <v>5</v>
      </c>
      <c r="P25" s="16">
        <v>74</v>
      </c>
      <c r="Q25" s="16">
        <v>6</v>
      </c>
      <c r="R25" s="16">
        <v>71</v>
      </c>
      <c r="S25" s="16">
        <v>5</v>
      </c>
      <c r="T25" s="14">
        <v>72</v>
      </c>
      <c r="U25" s="14">
        <v>6</v>
      </c>
      <c r="V25" s="14">
        <v>67</v>
      </c>
      <c r="W25" s="14">
        <v>5</v>
      </c>
      <c r="X25" s="14"/>
      <c r="Y25" s="14"/>
      <c r="Z25" s="14"/>
      <c r="AA25" s="14"/>
      <c r="AB25" s="14">
        <v>69</v>
      </c>
      <c r="AC25" s="14">
        <v>5</v>
      </c>
      <c r="AD25" s="14">
        <v>66</v>
      </c>
      <c r="AE25" s="14">
        <v>4</v>
      </c>
      <c r="AF25" s="14"/>
      <c r="AG25" s="14"/>
      <c r="AH25" s="14">
        <v>72</v>
      </c>
      <c r="AI25" s="14">
        <v>6</v>
      </c>
      <c r="AJ25" s="14">
        <v>57</v>
      </c>
      <c r="AK25" s="14">
        <v>3</v>
      </c>
      <c r="AL25" s="14">
        <v>76</v>
      </c>
      <c r="AM25" s="14">
        <v>6</v>
      </c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0">
        <f t="shared" si="0"/>
        <v>1040</v>
      </c>
      <c r="CO25" s="11">
        <f t="shared" si="1"/>
        <v>15</v>
      </c>
      <c r="CP25" s="11">
        <f t="shared" si="2"/>
        <v>76</v>
      </c>
      <c r="CQ25" s="12">
        <f t="shared" si="3"/>
        <v>69.33333333333333</v>
      </c>
    </row>
    <row r="26" spans="1:97" ht="12.75">
      <c r="A26" s="14">
        <v>6492</v>
      </c>
      <c r="B26" s="17" t="s">
        <v>295</v>
      </c>
      <c r="C26" s="15" t="s">
        <v>294</v>
      </c>
      <c r="D26" s="14">
        <v>65</v>
      </c>
      <c r="E26" s="14">
        <v>5</v>
      </c>
      <c r="F26" s="14">
        <v>70</v>
      </c>
      <c r="G26" s="14">
        <v>5</v>
      </c>
      <c r="H26" s="14"/>
      <c r="I26" s="14"/>
      <c r="J26" s="14"/>
      <c r="K26" s="14"/>
      <c r="L26" s="14">
        <v>66</v>
      </c>
      <c r="M26" s="14">
        <v>5</v>
      </c>
      <c r="N26" s="14">
        <v>70</v>
      </c>
      <c r="O26" s="14">
        <v>4</v>
      </c>
      <c r="P26" s="16">
        <v>69</v>
      </c>
      <c r="Q26" s="16">
        <v>5</v>
      </c>
      <c r="R26" s="16">
        <v>83</v>
      </c>
      <c r="S26" s="16">
        <v>8</v>
      </c>
      <c r="T26" s="14">
        <v>84</v>
      </c>
      <c r="U26" s="14">
        <v>8</v>
      </c>
      <c r="V26" s="14">
        <v>75</v>
      </c>
      <c r="W26" s="14">
        <v>6</v>
      </c>
      <c r="X26" s="14"/>
      <c r="Y26" s="14"/>
      <c r="Z26" s="14"/>
      <c r="AA26" s="14"/>
      <c r="AB26" s="14">
        <v>77</v>
      </c>
      <c r="AC26" s="14">
        <v>7</v>
      </c>
      <c r="AD26" s="14">
        <v>60</v>
      </c>
      <c r="AE26" s="14">
        <v>3</v>
      </c>
      <c r="AF26" s="14">
        <v>59</v>
      </c>
      <c r="AG26" s="14">
        <v>4</v>
      </c>
      <c r="AH26" s="14">
        <v>54</v>
      </c>
      <c r="AI26" s="14">
        <v>2</v>
      </c>
      <c r="AJ26" s="14">
        <v>54</v>
      </c>
      <c r="AK26" s="14">
        <v>3</v>
      </c>
      <c r="AL26" s="14">
        <v>63</v>
      </c>
      <c r="AM26" s="14">
        <v>4</v>
      </c>
      <c r="AN26" s="14">
        <v>68</v>
      </c>
      <c r="AO26" s="14">
        <v>5</v>
      </c>
      <c r="AP26" s="14">
        <v>60</v>
      </c>
      <c r="AQ26" s="14">
        <v>4</v>
      </c>
      <c r="AR26" s="14">
        <v>60</v>
      </c>
      <c r="AS26" s="14">
        <v>4</v>
      </c>
      <c r="AT26" s="14">
        <v>66</v>
      </c>
      <c r="AU26" s="14">
        <v>5</v>
      </c>
      <c r="AV26" s="14">
        <v>68</v>
      </c>
      <c r="AW26" s="14">
        <v>5</v>
      </c>
      <c r="AX26" s="14">
        <v>60</v>
      </c>
      <c r="AY26" s="14">
        <v>4</v>
      </c>
      <c r="AZ26" s="14"/>
      <c r="BA26" s="14"/>
      <c r="BB26" s="14"/>
      <c r="BC26" s="14"/>
      <c r="BD26" s="14">
        <v>68</v>
      </c>
      <c r="BE26" s="14">
        <v>5</v>
      </c>
      <c r="BF26" s="14">
        <v>80</v>
      </c>
      <c r="BG26" s="14">
        <v>7</v>
      </c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0">
        <f t="shared" si="0"/>
        <v>1479</v>
      </c>
      <c r="CO26" s="11">
        <f t="shared" si="1"/>
        <v>22</v>
      </c>
      <c r="CP26" s="11">
        <f t="shared" si="2"/>
        <v>108</v>
      </c>
      <c r="CQ26" s="12">
        <f t="shared" si="3"/>
        <v>67.22727272727273</v>
      </c>
      <c r="CS26"/>
    </row>
    <row r="27" spans="1:97" ht="12.75">
      <c r="A27" s="14">
        <v>3237</v>
      </c>
      <c r="B27" s="17" t="s">
        <v>460</v>
      </c>
      <c r="C27" s="15" t="s">
        <v>456</v>
      </c>
      <c r="D27" s="14"/>
      <c r="E27" s="14"/>
      <c r="F27" s="14"/>
      <c r="G27" s="14"/>
      <c r="H27" s="14">
        <v>65</v>
      </c>
      <c r="I27" s="14">
        <v>4</v>
      </c>
      <c r="J27" s="14">
        <v>62</v>
      </c>
      <c r="K27" s="14">
        <v>4</v>
      </c>
      <c r="L27" s="14"/>
      <c r="M27" s="14"/>
      <c r="N27" s="14"/>
      <c r="O27" s="14"/>
      <c r="P27" s="16">
        <v>78</v>
      </c>
      <c r="Q27" s="16">
        <v>6</v>
      </c>
      <c r="R27" s="16">
        <v>74</v>
      </c>
      <c r="S27" s="16">
        <v>7</v>
      </c>
      <c r="T27" s="14"/>
      <c r="U27" s="14"/>
      <c r="V27" s="14"/>
      <c r="W27" s="14"/>
      <c r="X27" s="14">
        <v>60</v>
      </c>
      <c r="Y27" s="14">
        <v>3</v>
      </c>
      <c r="Z27" s="14">
        <v>66</v>
      </c>
      <c r="AA27" s="14">
        <v>4</v>
      </c>
      <c r="AB27" s="14">
        <v>64</v>
      </c>
      <c r="AC27" s="14">
        <v>4</v>
      </c>
      <c r="AD27" s="14">
        <v>50</v>
      </c>
      <c r="AE27" s="14">
        <v>2</v>
      </c>
      <c r="AF27" s="14">
        <v>76</v>
      </c>
      <c r="AG27" s="14">
        <v>6</v>
      </c>
      <c r="AH27" s="14">
        <v>70</v>
      </c>
      <c r="AI27" s="14">
        <v>5</v>
      </c>
      <c r="AJ27" s="14">
        <v>64</v>
      </c>
      <c r="AK27" s="14">
        <v>4</v>
      </c>
      <c r="AL27" s="14">
        <v>76</v>
      </c>
      <c r="AM27" s="14">
        <v>6</v>
      </c>
      <c r="AN27" s="14"/>
      <c r="AO27" s="14"/>
      <c r="AP27" s="14"/>
      <c r="AQ27" s="14"/>
      <c r="AR27" s="14">
        <v>73</v>
      </c>
      <c r="AS27" s="14">
        <v>6</v>
      </c>
      <c r="AT27" s="14">
        <v>48</v>
      </c>
      <c r="AU27" s="14">
        <v>1</v>
      </c>
      <c r="AV27" s="14">
        <v>86</v>
      </c>
      <c r="AW27" s="14">
        <v>8</v>
      </c>
      <c r="AX27" s="14">
        <v>65</v>
      </c>
      <c r="AY27" s="14">
        <v>5</v>
      </c>
      <c r="AZ27" s="14">
        <v>64</v>
      </c>
      <c r="BA27" s="14">
        <v>4</v>
      </c>
      <c r="BB27" s="14">
        <v>84</v>
      </c>
      <c r="BC27" s="14">
        <v>8</v>
      </c>
      <c r="BD27" s="14">
        <v>79</v>
      </c>
      <c r="BE27" s="14">
        <v>7</v>
      </c>
      <c r="BF27" s="14">
        <v>72</v>
      </c>
      <c r="BG27" s="14">
        <v>6</v>
      </c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0">
        <f t="shared" si="0"/>
        <v>1376</v>
      </c>
      <c r="CO27" s="11">
        <f t="shared" si="1"/>
        <v>20</v>
      </c>
      <c r="CP27" s="11">
        <f t="shared" si="2"/>
        <v>100</v>
      </c>
      <c r="CQ27" s="12">
        <f t="shared" si="3"/>
        <v>68.8</v>
      </c>
      <c r="CS27"/>
    </row>
    <row r="28" spans="1:97" ht="12.75">
      <c r="A28" s="14">
        <v>3507</v>
      </c>
      <c r="B28" s="17" t="s">
        <v>457</v>
      </c>
      <c r="C28" s="15" t="s">
        <v>456</v>
      </c>
      <c r="D28" s="14"/>
      <c r="E28" s="14"/>
      <c r="F28" s="14"/>
      <c r="G28" s="14"/>
      <c r="H28" s="14">
        <v>53</v>
      </c>
      <c r="I28" s="14">
        <v>3</v>
      </c>
      <c r="J28" s="14">
        <v>70</v>
      </c>
      <c r="K28" s="14">
        <v>5</v>
      </c>
      <c r="L28" s="14"/>
      <c r="M28" s="14"/>
      <c r="N28" s="14"/>
      <c r="O28" s="14"/>
      <c r="P28" s="16"/>
      <c r="Q28" s="16"/>
      <c r="R28" s="16">
        <v>63</v>
      </c>
      <c r="S28" s="16">
        <v>5</v>
      </c>
      <c r="T28" s="14">
        <v>50</v>
      </c>
      <c r="U28" s="14">
        <v>2</v>
      </c>
      <c r="V28" s="14">
        <v>52</v>
      </c>
      <c r="W28" s="14">
        <v>2</v>
      </c>
      <c r="X28" s="14">
        <v>65</v>
      </c>
      <c r="Y28" s="14">
        <v>5</v>
      </c>
      <c r="Z28" s="14">
        <v>49</v>
      </c>
      <c r="AA28" s="14">
        <v>2</v>
      </c>
      <c r="AB28" s="14">
        <v>69</v>
      </c>
      <c r="AC28" s="14">
        <v>5</v>
      </c>
      <c r="AD28" s="14">
        <v>66</v>
      </c>
      <c r="AE28" s="14">
        <v>5</v>
      </c>
      <c r="AF28" s="14">
        <v>67</v>
      </c>
      <c r="AG28" s="14">
        <v>5</v>
      </c>
      <c r="AH28" s="14">
        <v>61</v>
      </c>
      <c r="AI28" s="14">
        <v>4</v>
      </c>
      <c r="AJ28" s="14">
        <v>58</v>
      </c>
      <c r="AK28" s="14">
        <v>4</v>
      </c>
      <c r="AL28" s="14">
        <v>53</v>
      </c>
      <c r="AM28" s="14">
        <v>2</v>
      </c>
      <c r="AN28" s="14"/>
      <c r="AO28" s="14"/>
      <c r="AP28" s="14"/>
      <c r="AQ28" s="14"/>
      <c r="AR28" s="14">
        <v>60</v>
      </c>
      <c r="AS28" s="14">
        <v>4</v>
      </c>
      <c r="AT28" s="14">
        <v>82</v>
      </c>
      <c r="AU28" s="14">
        <v>7</v>
      </c>
      <c r="AV28" s="14">
        <v>76</v>
      </c>
      <c r="AW28" s="14">
        <v>6</v>
      </c>
      <c r="AX28" s="14">
        <v>53</v>
      </c>
      <c r="AY28" s="14">
        <v>3</v>
      </c>
      <c r="AZ28" s="14">
        <v>74</v>
      </c>
      <c r="BA28" s="14">
        <v>6</v>
      </c>
      <c r="BB28" s="14">
        <v>75</v>
      </c>
      <c r="BC28" s="14">
        <v>7</v>
      </c>
      <c r="BD28" s="14"/>
      <c r="BE28" s="14"/>
      <c r="BF28" s="14">
        <v>63</v>
      </c>
      <c r="BG28" s="14">
        <v>4</v>
      </c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0">
        <f t="shared" si="0"/>
        <v>1259</v>
      </c>
      <c r="CO28" s="11">
        <f t="shared" si="1"/>
        <v>20</v>
      </c>
      <c r="CP28" s="11">
        <f t="shared" si="2"/>
        <v>86</v>
      </c>
      <c r="CQ28" s="12">
        <f t="shared" si="3"/>
        <v>62.95</v>
      </c>
      <c r="CS28" t="s">
        <v>63</v>
      </c>
    </row>
    <row r="29" spans="1:97" ht="12.75">
      <c r="A29" s="14">
        <v>3508</v>
      </c>
      <c r="B29" s="17" t="s">
        <v>455</v>
      </c>
      <c r="C29" s="15" t="s">
        <v>456</v>
      </c>
      <c r="D29" s="14"/>
      <c r="E29" s="14"/>
      <c r="F29" s="14"/>
      <c r="G29" s="14"/>
      <c r="H29" s="14">
        <v>66</v>
      </c>
      <c r="I29" s="14">
        <v>5</v>
      </c>
      <c r="J29" s="14">
        <v>59</v>
      </c>
      <c r="K29" s="14">
        <v>3</v>
      </c>
      <c r="L29" s="14"/>
      <c r="M29" s="14"/>
      <c r="N29" s="14"/>
      <c r="O29" s="14"/>
      <c r="P29" s="16">
        <v>74</v>
      </c>
      <c r="Q29" s="16">
        <v>6</v>
      </c>
      <c r="R29" s="16">
        <v>80</v>
      </c>
      <c r="S29" s="16">
        <v>7</v>
      </c>
      <c r="T29" s="14">
        <v>65</v>
      </c>
      <c r="U29" s="14">
        <v>5</v>
      </c>
      <c r="V29" s="14">
        <v>76</v>
      </c>
      <c r="W29" s="14">
        <v>6</v>
      </c>
      <c r="X29" s="14">
        <v>70</v>
      </c>
      <c r="Y29" s="14">
        <v>4</v>
      </c>
      <c r="Z29" s="14">
        <v>72</v>
      </c>
      <c r="AA29" s="14">
        <v>6</v>
      </c>
      <c r="AB29" s="14">
        <v>84</v>
      </c>
      <c r="AC29" s="14">
        <v>8</v>
      </c>
      <c r="AD29" s="14">
        <v>86</v>
      </c>
      <c r="AE29" s="14">
        <v>8</v>
      </c>
      <c r="AF29" s="14">
        <v>74</v>
      </c>
      <c r="AG29" s="14">
        <v>6</v>
      </c>
      <c r="AH29" s="14">
        <v>76</v>
      </c>
      <c r="AI29" s="14">
        <v>6</v>
      </c>
      <c r="AJ29" s="14">
        <v>70</v>
      </c>
      <c r="AK29" s="14">
        <v>5</v>
      </c>
      <c r="AL29" s="14">
        <v>66</v>
      </c>
      <c r="AM29" s="14">
        <v>4</v>
      </c>
      <c r="AN29" s="14"/>
      <c r="AO29" s="14"/>
      <c r="AP29" s="14"/>
      <c r="AQ29" s="14"/>
      <c r="AR29" s="14">
        <v>60</v>
      </c>
      <c r="AS29" s="14">
        <v>3</v>
      </c>
      <c r="AT29" s="14">
        <v>72</v>
      </c>
      <c r="AU29" s="14">
        <v>5</v>
      </c>
      <c r="AV29" s="14">
        <v>72</v>
      </c>
      <c r="AW29" s="14">
        <v>5</v>
      </c>
      <c r="AX29" s="14">
        <v>70</v>
      </c>
      <c r="AY29" s="14">
        <v>4</v>
      </c>
      <c r="AZ29" s="14">
        <v>69</v>
      </c>
      <c r="BA29" s="14">
        <v>5</v>
      </c>
      <c r="BB29" s="14">
        <v>86</v>
      </c>
      <c r="BC29" s="14">
        <v>8</v>
      </c>
      <c r="BD29" s="14">
        <v>70</v>
      </c>
      <c r="BE29" s="14">
        <v>5</v>
      </c>
      <c r="BF29" s="14">
        <v>70</v>
      </c>
      <c r="BG29" s="14">
        <v>5</v>
      </c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0">
        <f t="shared" si="0"/>
        <v>1587</v>
      </c>
      <c r="CO29" s="11">
        <f t="shared" si="1"/>
        <v>22</v>
      </c>
      <c r="CP29" s="11">
        <f t="shared" si="2"/>
        <v>119</v>
      </c>
      <c r="CQ29" s="12">
        <f t="shared" si="3"/>
        <v>72.13636363636364</v>
      </c>
      <c r="CS29"/>
    </row>
    <row r="30" spans="1:97" ht="12.75">
      <c r="A30" s="14">
        <v>3509</v>
      </c>
      <c r="B30" s="17" t="s">
        <v>549</v>
      </c>
      <c r="C30" s="15" t="s">
        <v>456</v>
      </c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6">
        <v>56</v>
      </c>
      <c r="Q30" s="16">
        <v>2</v>
      </c>
      <c r="R30" s="16"/>
      <c r="S30" s="16"/>
      <c r="T30" s="14">
        <v>58</v>
      </c>
      <c r="U30" s="14">
        <v>3</v>
      </c>
      <c r="V30" s="14">
        <v>54</v>
      </c>
      <c r="W30" s="14">
        <v>4</v>
      </c>
      <c r="X30" s="14">
        <v>63</v>
      </c>
      <c r="Y30" s="14">
        <v>4</v>
      </c>
      <c r="Z30" s="14">
        <v>52</v>
      </c>
      <c r="AA30" s="14">
        <v>2</v>
      </c>
      <c r="AB30" s="14"/>
      <c r="AC30" s="14"/>
      <c r="AD30" s="14">
        <v>58</v>
      </c>
      <c r="AE30" s="14">
        <v>4</v>
      </c>
      <c r="AF30" s="14"/>
      <c r="AG30" s="14"/>
      <c r="AH30" s="14">
        <v>46</v>
      </c>
      <c r="AI30" s="14">
        <v>2</v>
      </c>
      <c r="AJ30" s="14"/>
      <c r="AK30" s="14"/>
      <c r="AL30" s="14">
        <v>43</v>
      </c>
      <c r="AM30" s="14">
        <v>2</v>
      </c>
      <c r="AN30" s="14"/>
      <c r="AO30" s="14"/>
      <c r="AP30" s="14"/>
      <c r="AQ30" s="14"/>
      <c r="AR30" s="14">
        <v>67</v>
      </c>
      <c r="AS30" s="14">
        <v>5</v>
      </c>
      <c r="AT30" s="14"/>
      <c r="AU30" s="14"/>
      <c r="AV30" s="14"/>
      <c r="AW30" s="14"/>
      <c r="AX30" s="14"/>
      <c r="AY30" s="14"/>
      <c r="AZ30" s="14">
        <v>55</v>
      </c>
      <c r="BA30" s="14">
        <v>3</v>
      </c>
      <c r="BB30" s="14">
        <v>83</v>
      </c>
      <c r="BC30" s="14">
        <v>8</v>
      </c>
      <c r="BD30" s="14">
        <v>67</v>
      </c>
      <c r="BE30" s="14">
        <v>5</v>
      </c>
      <c r="BF30" s="14">
        <v>58</v>
      </c>
      <c r="BG30" s="14">
        <v>4</v>
      </c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0">
        <f>SUM(D30,F30,H30,J30,L30,N30,P30,R30,T30,V30,X30,Z30)+SUM(AB30,AD30,AF30,AH30,AJ30,AL30,AN30,AP30,AR30,AT30,AV30,AX30)+SUM(AZ30,BB30,BD30,BF30,BH30,BJ30,BL30,BN30,BP30,BR30,BT30,BV30)+SUM(BX30,BZ30,CB30,CD30,CF30,CH30,CJ30,CL30)</f>
        <v>760</v>
      </c>
      <c r="CO30" s="11">
        <f>COUNT(D30,F30,H30,J30,L30,N30,P30,R30,T30,V30,X30,Z30)+COUNT(AB30,AD30,AF30,AH30,AJ30,AL30,AN30,AP30,AR30,AT30,AV30,AX30)+COUNT(AZ30,BB30,BD30,BF30,BH30,BJ30,BL30,BN30,BP30,BR30,BT30,BV30)+COUNT(BX30,BZ30,CB30,CD30,CF30,CH30,CJ30,CL30)</f>
        <v>13</v>
      </c>
      <c r="CP30" s="11">
        <f>SUM(E30,G30,I30,K30,M30,O30,Q30,S30,U30,W30,Y30,AA30,AC30,AE30,AG30,AI30,AK30,AM30,AO30,AQ30,AS30,AU30,AW30,AY30,BA30,BC30)+SUM(BE30,BG30,BI30,BK30,BM30,BO30,BQ30,BS30,BU30,BW30)+SUM(BY30,CA30,CC30,CE30,CG30,CI30,CK30,CM30)</f>
        <v>48</v>
      </c>
      <c r="CQ30" s="12">
        <f>CN30/CO30</f>
        <v>58.46153846153846</v>
      </c>
      <c r="CS30" t="s">
        <v>63</v>
      </c>
    </row>
    <row r="31" spans="1:95" ht="12.75">
      <c r="A31" s="14">
        <v>3510</v>
      </c>
      <c r="B31" s="17" t="s">
        <v>458</v>
      </c>
      <c r="C31" s="15" t="s">
        <v>456</v>
      </c>
      <c r="D31" s="14"/>
      <c r="E31" s="14"/>
      <c r="F31" s="14"/>
      <c r="G31" s="14"/>
      <c r="H31" s="14">
        <v>61</v>
      </c>
      <c r="I31" s="14">
        <v>4</v>
      </c>
      <c r="J31" s="14">
        <v>60</v>
      </c>
      <c r="K31" s="14">
        <v>3</v>
      </c>
      <c r="L31" s="14"/>
      <c r="M31" s="14"/>
      <c r="N31" s="14"/>
      <c r="O31" s="14"/>
      <c r="P31" s="16">
        <v>66</v>
      </c>
      <c r="Q31" s="16">
        <v>5</v>
      </c>
      <c r="R31" s="16">
        <v>80</v>
      </c>
      <c r="S31" s="16">
        <v>7</v>
      </c>
      <c r="T31" s="14">
        <v>54</v>
      </c>
      <c r="U31" s="14">
        <v>3</v>
      </c>
      <c r="V31" s="14">
        <v>68</v>
      </c>
      <c r="W31" s="14">
        <v>4</v>
      </c>
      <c r="X31" s="14"/>
      <c r="Y31" s="14"/>
      <c r="Z31" s="14">
        <v>68</v>
      </c>
      <c r="AA31" s="14">
        <v>5</v>
      </c>
      <c r="AB31" s="14">
        <v>59</v>
      </c>
      <c r="AC31" s="14">
        <v>4</v>
      </c>
      <c r="AD31" s="14"/>
      <c r="AE31" s="14"/>
      <c r="AF31" s="14">
        <v>64</v>
      </c>
      <c r="AG31" s="14">
        <v>4</v>
      </c>
      <c r="AH31" s="14"/>
      <c r="AI31" s="14"/>
      <c r="AJ31" s="14">
        <v>57</v>
      </c>
      <c r="AK31" s="14">
        <v>3</v>
      </c>
      <c r="AL31" s="14"/>
      <c r="AM31" s="14"/>
      <c r="AN31" s="14"/>
      <c r="AO31" s="14"/>
      <c r="AP31" s="14"/>
      <c r="AQ31" s="14"/>
      <c r="AR31" s="14"/>
      <c r="AS31" s="14"/>
      <c r="AT31" s="14">
        <v>70</v>
      </c>
      <c r="AU31" s="14">
        <v>5</v>
      </c>
      <c r="AV31" s="14">
        <v>63</v>
      </c>
      <c r="AW31" s="14">
        <v>3</v>
      </c>
      <c r="AX31" s="14">
        <v>84</v>
      </c>
      <c r="AY31" s="14">
        <v>8</v>
      </c>
      <c r="AZ31" s="14"/>
      <c r="BA31" s="14"/>
      <c r="BB31" s="14"/>
      <c r="BC31" s="14"/>
      <c r="BD31" s="14">
        <v>76</v>
      </c>
      <c r="BE31" s="14">
        <v>6</v>
      </c>
      <c r="BF31" s="14">
        <v>71</v>
      </c>
      <c r="BG31" s="14">
        <v>6</v>
      </c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0">
        <f t="shared" si="0"/>
        <v>1001</v>
      </c>
      <c r="CO31" s="11">
        <f t="shared" si="1"/>
        <v>15</v>
      </c>
      <c r="CP31" s="11">
        <f t="shared" si="2"/>
        <v>70</v>
      </c>
      <c r="CQ31" s="12">
        <f t="shared" si="3"/>
        <v>66.73333333333333</v>
      </c>
    </row>
    <row r="32" spans="1:97" ht="12.75">
      <c r="A32" s="14">
        <v>3511</v>
      </c>
      <c r="B32" s="15" t="s">
        <v>459</v>
      </c>
      <c r="C32" s="15" t="s">
        <v>456</v>
      </c>
      <c r="D32" s="14"/>
      <c r="E32" s="14"/>
      <c r="F32" s="14"/>
      <c r="G32" s="14"/>
      <c r="H32" s="14">
        <v>66</v>
      </c>
      <c r="I32" s="14">
        <v>4</v>
      </c>
      <c r="J32" s="14">
        <v>63</v>
      </c>
      <c r="K32" s="14">
        <v>4</v>
      </c>
      <c r="L32" s="14"/>
      <c r="M32" s="14"/>
      <c r="N32" s="14"/>
      <c r="O32" s="14"/>
      <c r="P32" s="16">
        <v>74</v>
      </c>
      <c r="Q32" s="16">
        <v>6</v>
      </c>
      <c r="R32" s="16">
        <v>74</v>
      </c>
      <c r="S32" s="16">
        <v>5</v>
      </c>
      <c r="T32" s="14">
        <v>82</v>
      </c>
      <c r="U32" s="14">
        <v>7</v>
      </c>
      <c r="V32" s="14">
        <v>86</v>
      </c>
      <c r="W32" s="14">
        <v>8</v>
      </c>
      <c r="X32" s="14">
        <v>52</v>
      </c>
      <c r="Y32" s="14">
        <v>3</v>
      </c>
      <c r="Z32" s="14"/>
      <c r="AA32" s="14"/>
      <c r="AB32" s="14">
        <v>76</v>
      </c>
      <c r="AC32" s="14">
        <v>6</v>
      </c>
      <c r="AD32" s="14">
        <v>58</v>
      </c>
      <c r="AE32" s="14">
        <v>4</v>
      </c>
      <c r="AF32" s="14">
        <v>68</v>
      </c>
      <c r="AG32" s="14">
        <v>4</v>
      </c>
      <c r="AH32" s="14">
        <v>59</v>
      </c>
      <c r="AI32" s="14">
        <v>4</v>
      </c>
      <c r="AJ32" s="14">
        <v>74</v>
      </c>
      <c r="AK32" s="14">
        <v>6</v>
      </c>
      <c r="AL32" s="14">
        <v>79</v>
      </c>
      <c r="AM32" s="14">
        <v>7</v>
      </c>
      <c r="AN32" s="14"/>
      <c r="AO32" s="14"/>
      <c r="AP32" s="14"/>
      <c r="AQ32" s="14"/>
      <c r="AR32" s="14">
        <v>68</v>
      </c>
      <c r="AS32" s="14">
        <v>5</v>
      </c>
      <c r="AT32" s="14">
        <v>68</v>
      </c>
      <c r="AU32" s="14">
        <v>5</v>
      </c>
      <c r="AV32" s="14">
        <v>76</v>
      </c>
      <c r="AW32" s="14">
        <v>6</v>
      </c>
      <c r="AX32" s="14">
        <v>68</v>
      </c>
      <c r="AY32" s="14">
        <v>5</v>
      </c>
      <c r="AZ32" s="14">
        <v>68</v>
      </c>
      <c r="BA32" s="14">
        <v>5</v>
      </c>
      <c r="BB32" s="14">
        <v>82</v>
      </c>
      <c r="BC32" s="14">
        <v>7</v>
      </c>
      <c r="BD32" s="14">
        <v>63</v>
      </c>
      <c r="BE32" s="14">
        <v>4</v>
      </c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0">
        <f t="shared" si="0"/>
        <v>1404</v>
      </c>
      <c r="CO32" s="11">
        <f t="shared" si="1"/>
        <v>20</v>
      </c>
      <c r="CP32" s="11">
        <f t="shared" si="2"/>
        <v>105</v>
      </c>
      <c r="CQ32" s="12">
        <f t="shared" si="3"/>
        <v>70.2</v>
      </c>
      <c r="CS32" t="s">
        <v>63</v>
      </c>
    </row>
    <row r="33" spans="1:95" ht="12.75">
      <c r="A33" s="14">
        <v>2886</v>
      </c>
      <c r="B33" s="15" t="s">
        <v>314</v>
      </c>
      <c r="C33" s="15" t="s">
        <v>312</v>
      </c>
      <c r="D33" s="14">
        <v>64</v>
      </c>
      <c r="E33" s="14">
        <v>3</v>
      </c>
      <c r="F33" s="14">
        <v>64</v>
      </c>
      <c r="G33" s="14">
        <v>4</v>
      </c>
      <c r="H33" s="14"/>
      <c r="I33" s="14"/>
      <c r="J33" s="14"/>
      <c r="K33" s="14"/>
      <c r="L33" s="14">
        <v>73</v>
      </c>
      <c r="M33" s="14">
        <v>6</v>
      </c>
      <c r="N33" s="14">
        <v>68</v>
      </c>
      <c r="O33" s="14">
        <v>5</v>
      </c>
      <c r="P33" s="16">
        <v>76</v>
      </c>
      <c r="Q33" s="16">
        <v>7</v>
      </c>
      <c r="R33" s="16">
        <v>68</v>
      </c>
      <c r="S33" s="16">
        <v>4</v>
      </c>
      <c r="T33" s="14">
        <v>59</v>
      </c>
      <c r="U33" s="14">
        <v>3</v>
      </c>
      <c r="V33" s="14">
        <v>65</v>
      </c>
      <c r="W33" s="14">
        <v>4</v>
      </c>
      <c r="X33" s="14">
        <v>64</v>
      </c>
      <c r="Y33" s="14">
        <v>4</v>
      </c>
      <c r="Z33" s="14">
        <v>73</v>
      </c>
      <c r="AA33" s="14">
        <v>6</v>
      </c>
      <c r="AB33" s="14">
        <v>80</v>
      </c>
      <c r="AC33" s="14">
        <v>7</v>
      </c>
      <c r="AD33" s="14">
        <v>62</v>
      </c>
      <c r="AE33" s="14">
        <v>3</v>
      </c>
      <c r="AF33" s="14">
        <v>84</v>
      </c>
      <c r="AG33" s="14">
        <v>8</v>
      </c>
      <c r="AH33" s="14">
        <v>72</v>
      </c>
      <c r="AI33" s="14">
        <v>5</v>
      </c>
      <c r="AJ33" s="14"/>
      <c r="AK33" s="14"/>
      <c r="AL33" s="14"/>
      <c r="AM33" s="14"/>
      <c r="AN33" s="14">
        <v>62</v>
      </c>
      <c r="AO33" s="14">
        <v>3</v>
      </c>
      <c r="AP33" s="14">
        <v>68</v>
      </c>
      <c r="AQ33" s="14">
        <v>5</v>
      </c>
      <c r="AR33" s="14">
        <v>78</v>
      </c>
      <c r="AS33" s="14">
        <v>7</v>
      </c>
      <c r="AT33" s="14">
        <v>78</v>
      </c>
      <c r="AU33" s="14">
        <v>6</v>
      </c>
      <c r="AV33" s="14">
        <v>77</v>
      </c>
      <c r="AW33" s="14">
        <v>7</v>
      </c>
      <c r="AX33" s="14">
        <v>54</v>
      </c>
      <c r="AY33" s="14">
        <v>3</v>
      </c>
      <c r="AZ33" s="14">
        <v>72</v>
      </c>
      <c r="BA33" s="14">
        <v>6</v>
      </c>
      <c r="BB33" s="14">
        <v>57</v>
      </c>
      <c r="BC33" s="14">
        <v>3</v>
      </c>
      <c r="BD33" s="14">
        <v>64</v>
      </c>
      <c r="BE33" s="14">
        <v>4</v>
      </c>
      <c r="BF33" s="14">
        <v>64</v>
      </c>
      <c r="BG33" s="14">
        <v>4</v>
      </c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0">
        <f t="shared" si="0"/>
        <v>1646</v>
      </c>
      <c r="CO33" s="11">
        <f t="shared" si="1"/>
        <v>24</v>
      </c>
      <c r="CP33" s="11">
        <f t="shared" si="2"/>
        <v>117</v>
      </c>
      <c r="CQ33" s="12">
        <f t="shared" si="3"/>
        <v>68.58333333333333</v>
      </c>
    </row>
    <row r="34" spans="1:97" ht="12.75">
      <c r="A34" s="14">
        <v>2888</v>
      </c>
      <c r="B34" s="17" t="s">
        <v>311</v>
      </c>
      <c r="C34" s="17" t="s">
        <v>312</v>
      </c>
      <c r="D34" s="14">
        <v>76</v>
      </c>
      <c r="E34" s="14">
        <v>6</v>
      </c>
      <c r="F34" s="14">
        <v>76</v>
      </c>
      <c r="G34" s="14">
        <v>6</v>
      </c>
      <c r="H34" s="14"/>
      <c r="I34" s="14"/>
      <c r="J34" s="14"/>
      <c r="K34" s="14"/>
      <c r="L34" s="14">
        <v>82</v>
      </c>
      <c r="M34" s="14">
        <v>7</v>
      </c>
      <c r="N34" s="14">
        <v>70</v>
      </c>
      <c r="O34" s="14">
        <v>5</v>
      </c>
      <c r="P34" s="16">
        <v>78</v>
      </c>
      <c r="Q34" s="16">
        <v>6</v>
      </c>
      <c r="R34" s="16">
        <v>82</v>
      </c>
      <c r="S34" s="16">
        <v>7</v>
      </c>
      <c r="T34" s="14">
        <v>66</v>
      </c>
      <c r="U34" s="14">
        <v>5</v>
      </c>
      <c r="V34" s="14">
        <v>82</v>
      </c>
      <c r="W34" s="14">
        <v>7</v>
      </c>
      <c r="X34" s="14">
        <v>82</v>
      </c>
      <c r="Y34" s="14">
        <v>7</v>
      </c>
      <c r="Z34" s="14">
        <v>70</v>
      </c>
      <c r="AA34" s="14">
        <v>5</v>
      </c>
      <c r="AB34" s="14">
        <v>82</v>
      </c>
      <c r="AC34" s="14">
        <v>7</v>
      </c>
      <c r="AD34" s="14">
        <v>66</v>
      </c>
      <c r="AE34" s="14">
        <v>4</v>
      </c>
      <c r="AF34" s="14">
        <v>72</v>
      </c>
      <c r="AG34" s="14">
        <v>5</v>
      </c>
      <c r="AH34" s="14">
        <v>78</v>
      </c>
      <c r="AI34" s="14">
        <v>6</v>
      </c>
      <c r="AJ34" s="14"/>
      <c r="AK34" s="14"/>
      <c r="AL34" s="14"/>
      <c r="AM34" s="14"/>
      <c r="AN34" s="14">
        <v>74</v>
      </c>
      <c r="AO34" s="14">
        <v>6</v>
      </c>
      <c r="AP34" s="14">
        <v>70</v>
      </c>
      <c r="AQ34" s="14">
        <v>5</v>
      </c>
      <c r="AR34" s="14">
        <v>78</v>
      </c>
      <c r="AS34" s="14">
        <v>6</v>
      </c>
      <c r="AT34" s="14">
        <v>80</v>
      </c>
      <c r="AU34" s="14">
        <v>7</v>
      </c>
      <c r="AV34" s="14">
        <v>84</v>
      </c>
      <c r="AW34" s="14">
        <v>8</v>
      </c>
      <c r="AX34" s="14">
        <v>82</v>
      </c>
      <c r="AY34" s="14">
        <v>7</v>
      </c>
      <c r="AZ34" s="14">
        <v>68</v>
      </c>
      <c r="BA34" s="14">
        <v>4</v>
      </c>
      <c r="BB34" s="14">
        <v>66</v>
      </c>
      <c r="BC34" s="14">
        <v>5</v>
      </c>
      <c r="BD34" s="14">
        <v>86</v>
      </c>
      <c r="BE34" s="14">
        <v>8</v>
      </c>
      <c r="BF34" s="14">
        <v>73</v>
      </c>
      <c r="BG34" s="14">
        <v>6</v>
      </c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0">
        <f t="shared" si="0"/>
        <v>1823</v>
      </c>
      <c r="CO34" s="11">
        <f t="shared" si="1"/>
        <v>24</v>
      </c>
      <c r="CP34" s="11">
        <f t="shared" si="2"/>
        <v>145</v>
      </c>
      <c r="CQ34" s="12">
        <f t="shared" si="3"/>
        <v>75.95833333333333</v>
      </c>
      <c r="CS34"/>
    </row>
    <row r="35" spans="1:97" ht="12.75">
      <c r="A35" s="14">
        <v>4111</v>
      </c>
      <c r="B35" s="17" t="s">
        <v>313</v>
      </c>
      <c r="C35" s="17" t="s">
        <v>312</v>
      </c>
      <c r="D35" s="14">
        <v>82</v>
      </c>
      <c r="E35" s="14">
        <v>7</v>
      </c>
      <c r="F35" s="14">
        <v>79</v>
      </c>
      <c r="G35" s="14">
        <v>7</v>
      </c>
      <c r="H35" s="14"/>
      <c r="I35" s="14"/>
      <c r="J35" s="14"/>
      <c r="K35" s="14"/>
      <c r="L35" s="14">
        <v>68</v>
      </c>
      <c r="M35" s="14">
        <v>4</v>
      </c>
      <c r="N35" s="14">
        <v>74</v>
      </c>
      <c r="O35" s="14">
        <v>6</v>
      </c>
      <c r="P35" s="16">
        <v>72</v>
      </c>
      <c r="Q35" s="16">
        <v>5</v>
      </c>
      <c r="R35" s="16">
        <v>73</v>
      </c>
      <c r="S35" s="16">
        <v>6</v>
      </c>
      <c r="T35" s="14">
        <v>61</v>
      </c>
      <c r="U35" s="14">
        <v>3</v>
      </c>
      <c r="V35" s="14">
        <v>86</v>
      </c>
      <c r="W35" s="14">
        <v>8</v>
      </c>
      <c r="X35" s="14">
        <v>68</v>
      </c>
      <c r="Y35" s="14">
        <v>5</v>
      </c>
      <c r="Z35" s="14">
        <v>80</v>
      </c>
      <c r="AA35" s="14">
        <v>7</v>
      </c>
      <c r="AB35" s="14">
        <v>80</v>
      </c>
      <c r="AC35" s="14">
        <v>7</v>
      </c>
      <c r="AD35" s="14">
        <v>78</v>
      </c>
      <c r="AE35" s="14">
        <v>6</v>
      </c>
      <c r="AF35" s="14">
        <v>74</v>
      </c>
      <c r="AG35" s="14">
        <v>6</v>
      </c>
      <c r="AH35" s="14">
        <v>74</v>
      </c>
      <c r="AI35" s="14">
        <v>5</v>
      </c>
      <c r="AJ35" s="14"/>
      <c r="AK35" s="14"/>
      <c r="AL35" s="14"/>
      <c r="AM35" s="14"/>
      <c r="AN35" s="14">
        <v>66</v>
      </c>
      <c r="AO35" s="14">
        <v>4</v>
      </c>
      <c r="AP35" s="14">
        <v>76</v>
      </c>
      <c r="AQ35" s="14">
        <v>6</v>
      </c>
      <c r="AR35" s="14">
        <v>78</v>
      </c>
      <c r="AS35" s="14">
        <v>6</v>
      </c>
      <c r="AT35" s="14">
        <v>78</v>
      </c>
      <c r="AU35" s="14">
        <v>6</v>
      </c>
      <c r="AV35" s="14">
        <v>82</v>
      </c>
      <c r="AW35" s="14">
        <v>7</v>
      </c>
      <c r="AX35" s="14">
        <v>79</v>
      </c>
      <c r="AY35" s="14">
        <v>7</v>
      </c>
      <c r="AZ35" s="14">
        <v>78</v>
      </c>
      <c r="BA35" s="14">
        <v>6</v>
      </c>
      <c r="BB35" s="14">
        <v>78</v>
      </c>
      <c r="BC35" s="14">
        <v>6</v>
      </c>
      <c r="BD35" s="14">
        <v>62</v>
      </c>
      <c r="BE35" s="14">
        <v>3</v>
      </c>
      <c r="BF35" s="14">
        <v>83</v>
      </c>
      <c r="BG35" s="14">
        <v>8</v>
      </c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0">
        <f t="shared" si="0"/>
        <v>1809</v>
      </c>
      <c r="CO35" s="11">
        <f t="shared" si="1"/>
        <v>24</v>
      </c>
      <c r="CP35" s="11">
        <f t="shared" si="2"/>
        <v>141</v>
      </c>
      <c r="CQ35" s="12">
        <f t="shared" si="3"/>
        <v>75.375</v>
      </c>
      <c r="CS35"/>
    </row>
    <row r="36" spans="1:97" ht="12.75">
      <c r="A36" s="14">
        <v>4902</v>
      </c>
      <c r="B36" s="15" t="s">
        <v>316</v>
      </c>
      <c r="C36" s="15" t="s">
        <v>312</v>
      </c>
      <c r="D36" s="14">
        <v>80</v>
      </c>
      <c r="E36" s="14">
        <v>7</v>
      </c>
      <c r="F36" s="14">
        <v>76</v>
      </c>
      <c r="G36" s="14">
        <v>6</v>
      </c>
      <c r="H36" s="14"/>
      <c r="I36" s="14"/>
      <c r="J36" s="14"/>
      <c r="K36" s="14"/>
      <c r="L36" s="14">
        <v>76</v>
      </c>
      <c r="M36" s="14">
        <v>6</v>
      </c>
      <c r="N36" s="14">
        <v>74</v>
      </c>
      <c r="O36" s="14">
        <v>5</v>
      </c>
      <c r="P36" s="26">
        <v>90</v>
      </c>
      <c r="Q36" s="26">
        <v>9</v>
      </c>
      <c r="R36" s="16">
        <v>83</v>
      </c>
      <c r="S36" s="16">
        <v>8</v>
      </c>
      <c r="T36" s="14">
        <v>68</v>
      </c>
      <c r="U36" s="14">
        <v>5</v>
      </c>
      <c r="V36" s="14">
        <v>82</v>
      </c>
      <c r="W36" s="14">
        <v>7</v>
      </c>
      <c r="X36" s="14">
        <v>64</v>
      </c>
      <c r="Y36" s="14">
        <v>4</v>
      </c>
      <c r="Z36" s="14">
        <v>82</v>
      </c>
      <c r="AA36" s="14">
        <v>7</v>
      </c>
      <c r="AB36" s="14">
        <v>82</v>
      </c>
      <c r="AC36" s="14">
        <v>7</v>
      </c>
      <c r="AD36" s="14">
        <v>76</v>
      </c>
      <c r="AE36" s="14">
        <v>6</v>
      </c>
      <c r="AF36" s="14">
        <v>76</v>
      </c>
      <c r="AG36" s="14">
        <v>6</v>
      </c>
      <c r="AH36" s="14">
        <v>78</v>
      </c>
      <c r="AI36" s="14">
        <v>6</v>
      </c>
      <c r="AJ36" s="14"/>
      <c r="AK36" s="14"/>
      <c r="AL36" s="14"/>
      <c r="AM36" s="14"/>
      <c r="AN36" s="14">
        <v>57</v>
      </c>
      <c r="AO36" s="14">
        <v>3</v>
      </c>
      <c r="AP36" s="14">
        <v>76</v>
      </c>
      <c r="AQ36" s="14">
        <v>6</v>
      </c>
      <c r="AR36" s="14">
        <v>66</v>
      </c>
      <c r="AS36" s="14">
        <v>3</v>
      </c>
      <c r="AT36" s="14">
        <v>76</v>
      </c>
      <c r="AU36" s="14">
        <v>6</v>
      </c>
      <c r="AV36" s="14">
        <v>69</v>
      </c>
      <c r="AW36" s="14">
        <v>5</v>
      </c>
      <c r="AX36" s="14">
        <v>78</v>
      </c>
      <c r="AY36" s="14">
        <v>6</v>
      </c>
      <c r="AZ36" s="14">
        <v>56</v>
      </c>
      <c r="BA36" s="14">
        <v>2</v>
      </c>
      <c r="BB36" s="14">
        <v>76</v>
      </c>
      <c r="BC36" s="14">
        <v>6</v>
      </c>
      <c r="BD36" s="14">
        <v>82</v>
      </c>
      <c r="BE36" s="14">
        <v>7</v>
      </c>
      <c r="BF36" s="14">
        <v>65</v>
      </c>
      <c r="BG36" s="14">
        <v>4</v>
      </c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0">
        <f t="shared" si="0"/>
        <v>1788</v>
      </c>
      <c r="CO36" s="11">
        <f t="shared" si="1"/>
        <v>24</v>
      </c>
      <c r="CP36" s="11">
        <f t="shared" si="2"/>
        <v>137</v>
      </c>
      <c r="CQ36" s="12">
        <f t="shared" si="3"/>
        <v>74.5</v>
      </c>
      <c r="CS36"/>
    </row>
    <row r="37" spans="1:97" ht="12.75">
      <c r="A37" s="14">
        <v>6648</v>
      </c>
      <c r="B37" s="15" t="s">
        <v>315</v>
      </c>
      <c r="C37" s="15" t="s">
        <v>312</v>
      </c>
      <c r="D37" s="14">
        <v>58</v>
      </c>
      <c r="E37" s="14">
        <v>3</v>
      </c>
      <c r="F37" s="14">
        <v>69</v>
      </c>
      <c r="G37" s="14">
        <v>5</v>
      </c>
      <c r="H37" s="14"/>
      <c r="I37" s="14"/>
      <c r="J37" s="14"/>
      <c r="K37" s="14"/>
      <c r="L37" s="14">
        <v>68</v>
      </c>
      <c r="M37" s="14">
        <v>6</v>
      </c>
      <c r="N37" s="14">
        <v>63</v>
      </c>
      <c r="O37" s="14">
        <v>4</v>
      </c>
      <c r="P37" s="16">
        <v>72</v>
      </c>
      <c r="Q37" s="16">
        <v>5</v>
      </c>
      <c r="R37" s="16">
        <v>56</v>
      </c>
      <c r="S37" s="16">
        <v>2</v>
      </c>
      <c r="T37" s="14">
        <v>47</v>
      </c>
      <c r="U37" s="14">
        <v>2</v>
      </c>
      <c r="V37" s="14">
        <v>68</v>
      </c>
      <c r="W37" s="14">
        <v>5</v>
      </c>
      <c r="X37" s="14">
        <v>80</v>
      </c>
      <c r="Y37" s="14">
        <v>7</v>
      </c>
      <c r="Z37" s="14">
        <v>54</v>
      </c>
      <c r="AA37" s="14">
        <v>4</v>
      </c>
      <c r="AB37" s="14">
        <v>66</v>
      </c>
      <c r="AC37" s="14">
        <v>5</v>
      </c>
      <c r="AD37" s="14">
        <v>75</v>
      </c>
      <c r="AE37" s="14">
        <v>6</v>
      </c>
      <c r="AF37" s="14">
        <v>77</v>
      </c>
      <c r="AG37" s="14">
        <v>7</v>
      </c>
      <c r="AH37" s="14">
        <v>68</v>
      </c>
      <c r="AI37" s="14">
        <v>4</v>
      </c>
      <c r="AJ37" s="14"/>
      <c r="AK37" s="14"/>
      <c r="AL37" s="14"/>
      <c r="AM37" s="14"/>
      <c r="AN37" s="14">
        <v>68</v>
      </c>
      <c r="AO37" s="14">
        <v>5</v>
      </c>
      <c r="AP37" s="14">
        <v>68</v>
      </c>
      <c r="AQ37" s="14">
        <v>5</v>
      </c>
      <c r="AR37" s="14">
        <v>73</v>
      </c>
      <c r="AS37" s="14">
        <v>6</v>
      </c>
      <c r="AT37" s="14">
        <v>59</v>
      </c>
      <c r="AU37" s="14">
        <v>3</v>
      </c>
      <c r="AV37" s="14">
        <v>72</v>
      </c>
      <c r="AW37" s="14">
        <v>5</v>
      </c>
      <c r="AX37" s="14">
        <v>62</v>
      </c>
      <c r="AY37" s="14">
        <v>4</v>
      </c>
      <c r="AZ37" s="14">
        <v>68</v>
      </c>
      <c r="BA37" s="14">
        <v>4</v>
      </c>
      <c r="BB37" s="14">
        <v>59</v>
      </c>
      <c r="BC37" s="14">
        <v>4</v>
      </c>
      <c r="BD37" s="14">
        <v>62</v>
      </c>
      <c r="BE37" s="14">
        <v>3</v>
      </c>
      <c r="BF37" s="14">
        <v>66</v>
      </c>
      <c r="BG37" s="14">
        <v>5</v>
      </c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0">
        <f t="shared" si="0"/>
        <v>1578</v>
      </c>
      <c r="CO37" s="11">
        <f t="shared" si="1"/>
        <v>24</v>
      </c>
      <c r="CP37" s="11">
        <f t="shared" si="2"/>
        <v>109</v>
      </c>
      <c r="CQ37" s="12">
        <f t="shared" si="3"/>
        <v>65.75</v>
      </c>
      <c r="CS37"/>
    </row>
    <row r="38" spans="1:97" ht="12.75">
      <c r="A38" s="14">
        <v>3498</v>
      </c>
      <c r="B38" s="17" t="s">
        <v>309</v>
      </c>
      <c r="C38" s="17" t="s">
        <v>306</v>
      </c>
      <c r="D38" s="14">
        <v>56</v>
      </c>
      <c r="E38" s="14">
        <v>4</v>
      </c>
      <c r="F38" s="14">
        <v>78</v>
      </c>
      <c r="G38" s="14">
        <v>6</v>
      </c>
      <c r="H38" s="14"/>
      <c r="I38" s="14"/>
      <c r="J38" s="14"/>
      <c r="K38" s="14"/>
      <c r="L38" s="14"/>
      <c r="M38" s="14"/>
      <c r="N38" s="14"/>
      <c r="O38" s="14"/>
      <c r="P38" s="16">
        <v>68</v>
      </c>
      <c r="Q38" s="16">
        <v>5</v>
      </c>
      <c r="R38" s="16">
        <v>61</v>
      </c>
      <c r="S38" s="16">
        <v>3</v>
      </c>
      <c r="T38" s="14"/>
      <c r="U38" s="14"/>
      <c r="V38" s="14"/>
      <c r="W38" s="14"/>
      <c r="X38" s="14">
        <v>84</v>
      </c>
      <c r="Y38" s="14">
        <v>8</v>
      </c>
      <c r="Z38" s="14">
        <v>66</v>
      </c>
      <c r="AA38" s="14">
        <v>5</v>
      </c>
      <c r="AB38" s="14"/>
      <c r="AC38" s="14"/>
      <c r="AD38" s="14"/>
      <c r="AE38" s="14"/>
      <c r="AF38" s="14">
        <v>78</v>
      </c>
      <c r="AG38" s="14">
        <v>6</v>
      </c>
      <c r="AH38" s="14">
        <v>58</v>
      </c>
      <c r="AI38" s="14">
        <v>3</v>
      </c>
      <c r="AJ38" s="14">
        <v>65</v>
      </c>
      <c r="AK38" s="14">
        <v>5</v>
      </c>
      <c r="AL38" s="14">
        <v>76</v>
      </c>
      <c r="AM38" s="14">
        <v>6</v>
      </c>
      <c r="AN38" s="14">
        <v>73</v>
      </c>
      <c r="AO38" s="14">
        <v>6</v>
      </c>
      <c r="AP38" s="14">
        <v>52</v>
      </c>
      <c r="AQ38" s="14">
        <v>2</v>
      </c>
      <c r="AR38" s="14">
        <v>64</v>
      </c>
      <c r="AS38" s="14">
        <v>5</v>
      </c>
      <c r="AT38" s="14">
        <v>58</v>
      </c>
      <c r="AU38" s="14">
        <v>4</v>
      </c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0">
        <f t="shared" si="0"/>
        <v>937</v>
      </c>
      <c r="CO38" s="11">
        <f t="shared" si="1"/>
        <v>14</v>
      </c>
      <c r="CP38" s="11">
        <f t="shared" si="2"/>
        <v>68</v>
      </c>
      <c r="CQ38" s="12">
        <f t="shared" si="3"/>
        <v>66.92857142857143</v>
      </c>
      <c r="CS38"/>
    </row>
    <row r="39" spans="1:97" ht="12.75">
      <c r="A39" s="14">
        <v>4863</v>
      </c>
      <c r="B39" s="17" t="s">
        <v>307</v>
      </c>
      <c r="C39" s="17" t="s">
        <v>306</v>
      </c>
      <c r="D39" s="14">
        <v>55</v>
      </c>
      <c r="E39" s="14">
        <v>4</v>
      </c>
      <c r="F39" s="14">
        <v>80</v>
      </c>
      <c r="G39" s="14">
        <v>7</v>
      </c>
      <c r="H39" s="14">
        <v>58</v>
      </c>
      <c r="I39" s="14">
        <v>4</v>
      </c>
      <c r="J39" s="14">
        <v>75</v>
      </c>
      <c r="K39" s="14">
        <v>6</v>
      </c>
      <c r="L39" s="14">
        <v>49</v>
      </c>
      <c r="M39" s="14">
        <v>2</v>
      </c>
      <c r="N39" s="14">
        <v>64</v>
      </c>
      <c r="O39" s="14">
        <v>4</v>
      </c>
      <c r="P39" s="16">
        <v>84</v>
      </c>
      <c r="Q39" s="16">
        <v>8</v>
      </c>
      <c r="R39" s="16">
        <v>55</v>
      </c>
      <c r="S39" s="16">
        <v>3</v>
      </c>
      <c r="T39" s="14"/>
      <c r="U39" s="14"/>
      <c r="V39" s="14"/>
      <c r="W39" s="14"/>
      <c r="X39" s="14">
        <v>50</v>
      </c>
      <c r="Y39" s="14">
        <v>2</v>
      </c>
      <c r="Z39" s="14">
        <v>65</v>
      </c>
      <c r="AA39" s="14">
        <v>5</v>
      </c>
      <c r="AB39" s="14">
        <v>60</v>
      </c>
      <c r="AC39" s="14">
        <v>3</v>
      </c>
      <c r="AD39" s="14">
        <v>82</v>
      </c>
      <c r="AE39" s="14">
        <v>7</v>
      </c>
      <c r="AF39" s="14">
        <v>66</v>
      </c>
      <c r="AG39" s="14">
        <v>5</v>
      </c>
      <c r="AH39" s="14">
        <v>58</v>
      </c>
      <c r="AI39" s="14">
        <v>4</v>
      </c>
      <c r="AJ39" s="14"/>
      <c r="AK39" s="14"/>
      <c r="AL39" s="14">
        <v>68</v>
      </c>
      <c r="AM39" s="14">
        <v>5</v>
      </c>
      <c r="AN39" s="14">
        <v>70</v>
      </c>
      <c r="AO39" s="14">
        <v>5</v>
      </c>
      <c r="AP39" s="14">
        <v>59</v>
      </c>
      <c r="AQ39" s="14">
        <v>4</v>
      </c>
      <c r="AR39" s="14">
        <v>46</v>
      </c>
      <c r="AS39" s="14">
        <v>2</v>
      </c>
      <c r="AT39" s="14">
        <v>56</v>
      </c>
      <c r="AU39" s="14">
        <v>3</v>
      </c>
      <c r="AV39" s="14"/>
      <c r="AW39" s="14"/>
      <c r="AX39" s="14"/>
      <c r="AY39" s="14"/>
      <c r="AZ39" s="14">
        <v>55</v>
      </c>
      <c r="BA39" s="14">
        <v>4</v>
      </c>
      <c r="BB39" s="14">
        <v>43</v>
      </c>
      <c r="BC39" s="14">
        <v>1</v>
      </c>
      <c r="BD39" s="14">
        <v>61</v>
      </c>
      <c r="BE39" s="14">
        <v>5</v>
      </c>
      <c r="BF39" s="14">
        <v>74</v>
      </c>
      <c r="BG39" s="14">
        <v>6</v>
      </c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0">
        <f t="shared" si="0"/>
        <v>1433</v>
      </c>
      <c r="CO39" s="11">
        <f t="shared" si="1"/>
        <v>23</v>
      </c>
      <c r="CP39" s="11">
        <f t="shared" si="2"/>
        <v>99</v>
      </c>
      <c r="CQ39" s="12">
        <f t="shared" si="3"/>
        <v>62.30434782608695</v>
      </c>
      <c r="CS39"/>
    </row>
    <row r="40" spans="1:95" ht="12.75">
      <c r="A40" s="14">
        <v>4866</v>
      </c>
      <c r="B40" s="15" t="s">
        <v>308</v>
      </c>
      <c r="C40" s="17" t="s">
        <v>306</v>
      </c>
      <c r="D40" s="14">
        <v>56</v>
      </c>
      <c r="E40" s="14">
        <v>3</v>
      </c>
      <c r="F40" s="14">
        <v>66</v>
      </c>
      <c r="G40" s="14">
        <v>5</v>
      </c>
      <c r="H40" s="14">
        <v>64</v>
      </c>
      <c r="I40" s="14">
        <v>5</v>
      </c>
      <c r="J40" s="14">
        <v>38</v>
      </c>
      <c r="K40" s="14">
        <v>1</v>
      </c>
      <c r="L40" s="14">
        <v>55</v>
      </c>
      <c r="M40" s="14">
        <v>3</v>
      </c>
      <c r="N40" s="14">
        <v>43</v>
      </c>
      <c r="O40" s="14">
        <v>3</v>
      </c>
      <c r="P40" s="16"/>
      <c r="Q40" s="16"/>
      <c r="R40" s="16"/>
      <c r="S40" s="16"/>
      <c r="T40" s="14"/>
      <c r="U40" s="14"/>
      <c r="V40" s="14"/>
      <c r="W40" s="14"/>
      <c r="X40" s="14"/>
      <c r="Y40" s="14"/>
      <c r="Z40" s="14"/>
      <c r="AA40" s="14"/>
      <c r="AB40" s="14">
        <v>65</v>
      </c>
      <c r="AC40" s="14">
        <v>5</v>
      </c>
      <c r="AD40" s="14">
        <v>61</v>
      </c>
      <c r="AE40" s="14">
        <v>4</v>
      </c>
      <c r="AF40" s="14">
        <v>64</v>
      </c>
      <c r="AG40" s="14">
        <v>5</v>
      </c>
      <c r="AH40" s="14"/>
      <c r="AI40" s="14"/>
      <c r="AJ40" s="14">
        <v>67</v>
      </c>
      <c r="AK40" s="14">
        <v>5</v>
      </c>
      <c r="AL40" s="14">
        <v>36</v>
      </c>
      <c r="AM40" s="14">
        <v>1</v>
      </c>
      <c r="AN40" s="14">
        <v>44</v>
      </c>
      <c r="AO40" s="14">
        <v>2</v>
      </c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>
        <v>69</v>
      </c>
      <c r="BA40" s="14">
        <v>5</v>
      </c>
      <c r="BB40" s="14">
        <v>56</v>
      </c>
      <c r="BC40" s="14">
        <v>4</v>
      </c>
      <c r="BD40" s="14">
        <v>47</v>
      </c>
      <c r="BE40" s="14">
        <v>2</v>
      </c>
      <c r="BF40" s="14">
        <v>38</v>
      </c>
      <c r="BG40" s="14">
        <v>1</v>
      </c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0">
        <f t="shared" si="0"/>
        <v>869</v>
      </c>
      <c r="CO40" s="11">
        <f t="shared" si="1"/>
        <v>16</v>
      </c>
      <c r="CP40" s="11">
        <f t="shared" si="2"/>
        <v>54</v>
      </c>
      <c r="CQ40" s="12">
        <f t="shared" si="3"/>
        <v>54.3125</v>
      </c>
    </row>
    <row r="41" spans="1:97" ht="12.75">
      <c r="A41" s="14">
        <v>5049</v>
      </c>
      <c r="B41" s="15" t="s">
        <v>305</v>
      </c>
      <c r="C41" s="17" t="s">
        <v>306</v>
      </c>
      <c r="D41" s="14">
        <v>57</v>
      </c>
      <c r="E41" s="14">
        <v>4</v>
      </c>
      <c r="F41" s="14">
        <v>53</v>
      </c>
      <c r="G41" s="14">
        <v>2</v>
      </c>
      <c r="H41" s="14">
        <v>67</v>
      </c>
      <c r="I41" s="14">
        <v>5</v>
      </c>
      <c r="J41" s="14">
        <v>61</v>
      </c>
      <c r="K41" s="14">
        <v>4</v>
      </c>
      <c r="L41" s="14">
        <v>75</v>
      </c>
      <c r="M41" s="14">
        <v>6</v>
      </c>
      <c r="N41" s="14">
        <v>78</v>
      </c>
      <c r="O41" s="14">
        <v>7</v>
      </c>
      <c r="P41" s="16">
        <v>72</v>
      </c>
      <c r="Q41" s="16">
        <v>6</v>
      </c>
      <c r="R41" s="16">
        <v>68</v>
      </c>
      <c r="S41" s="16">
        <v>5</v>
      </c>
      <c r="T41" s="14"/>
      <c r="U41" s="14"/>
      <c r="V41" s="14"/>
      <c r="W41" s="14"/>
      <c r="X41" s="14">
        <v>65</v>
      </c>
      <c r="Y41" s="14">
        <v>4</v>
      </c>
      <c r="Z41" s="14">
        <v>65</v>
      </c>
      <c r="AA41" s="14">
        <v>4</v>
      </c>
      <c r="AB41" s="14">
        <v>86</v>
      </c>
      <c r="AC41" s="14">
        <v>8</v>
      </c>
      <c r="AD41" s="14">
        <v>78</v>
      </c>
      <c r="AE41" s="14">
        <v>7</v>
      </c>
      <c r="AF41" s="14"/>
      <c r="AG41" s="14"/>
      <c r="AH41" s="14">
        <v>70</v>
      </c>
      <c r="AI41" s="14">
        <v>5</v>
      </c>
      <c r="AJ41" s="14">
        <v>54</v>
      </c>
      <c r="AK41" s="14">
        <v>2</v>
      </c>
      <c r="AL41" s="14"/>
      <c r="AM41" s="14"/>
      <c r="AN41" s="14">
        <v>76</v>
      </c>
      <c r="AO41" s="14">
        <v>6</v>
      </c>
      <c r="AP41" s="14">
        <v>63</v>
      </c>
      <c r="AQ41" s="14">
        <v>4</v>
      </c>
      <c r="AR41" s="14">
        <v>60</v>
      </c>
      <c r="AS41" s="14">
        <v>3</v>
      </c>
      <c r="AT41" s="14">
        <v>55</v>
      </c>
      <c r="AU41" s="14">
        <v>3</v>
      </c>
      <c r="AV41" s="14"/>
      <c r="AW41" s="14"/>
      <c r="AX41" s="14"/>
      <c r="AY41" s="14"/>
      <c r="AZ41" s="14">
        <v>80</v>
      </c>
      <c r="BA41" s="14">
        <v>7</v>
      </c>
      <c r="BB41" s="14">
        <v>63</v>
      </c>
      <c r="BC41" s="14">
        <v>4</v>
      </c>
      <c r="BD41" s="14">
        <v>69</v>
      </c>
      <c r="BE41" s="14">
        <v>5</v>
      </c>
      <c r="BF41" s="14">
        <v>63</v>
      </c>
      <c r="BG41" s="14">
        <v>4</v>
      </c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0">
        <f t="shared" si="0"/>
        <v>1478</v>
      </c>
      <c r="CO41" s="11">
        <f t="shared" si="1"/>
        <v>22</v>
      </c>
      <c r="CP41" s="11">
        <f t="shared" si="2"/>
        <v>105</v>
      </c>
      <c r="CQ41" s="12">
        <f t="shared" si="3"/>
        <v>67.18181818181819</v>
      </c>
      <c r="CS41"/>
    </row>
    <row r="42" spans="1:97" ht="12.75">
      <c r="A42" s="14">
        <v>5906</v>
      </c>
      <c r="B42" s="17" t="s">
        <v>310</v>
      </c>
      <c r="C42" s="17" t="s">
        <v>306</v>
      </c>
      <c r="D42" s="14">
        <v>66</v>
      </c>
      <c r="E42" s="14">
        <v>5</v>
      </c>
      <c r="F42" s="14">
        <v>76</v>
      </c>
      <c r="G42" s="14">
        <v>6</v>
      </c>
      <c r="H42" s="14">
        <v>73</v>
      </c>
      <c r="I42" s="14">
        <v>6</v>
      </c>
      <c r="J42" s="14">
        <v>60</v>
      </c>
      <c r="K42" s="14">
        <v>3</v>
      </c>
      <c r="L42" s="14">
        <v>78</v>
      </c>
      <c r="M42" s="14">
        <v>6</v>
      </c>
      <c r="N42" s="14">
        <v>74</v>
      </c>
      <c r="O42" s="14">
        <v>5</v>
      </c>
      <c r="P42" s="16">
        <v>71</v>
      </c>
      <c r="Q42" s="16">
        <v>5</v>
      </c>
      <c r="R42" s="16">
        <v>67</v>
      </c>
      <c r="S42" s="16">
        <v>5</v>
      </c>
      <c r="T42" s="14"/>
      <c r="U42" s="14"/>
      <c r="V42" s="14"/>
      <c r="W42" s="14"/>
      <c r="X42" s="14">
        <v>78</v>
      </c>
      <c r="Y42" s="14">
        <v>7</v>
      </c>
      <c r="Z42" s="14">
        <v>65</v>
      </c>
      <c r="AA42" s="14">
        <v>4</v>
      </c>
      <c r="AB42" s="14">
        <v>57</v>
      </c>
      <c r="AC42" s="14">
        <v>3</v>
      </c>
      <c r="AD42" s="14">
        <v>68</v>
      </c>
      <c r="AE42" s="14">
        <v>5</v>
      </c>
      <c r="AF42" s="14">
        <v>72</v>
      </c>
      <c r="AG42" s="14">
        <v>5</v>
      </c>
      <c r="AH42" s="14">
        <v>53</v>
      </c>
      <c r="AI42" s="14">
        <v>2</v>
      </c>
      <c r="AJ42" s="14">
        <v>82</v>
      </c>
      <c r="AK42" s="14">
        <v>7</v>
      </c>
      <c r="AL42" s="14">
        <v>64</v>
      </c>
      <c r="AM42" s="14">
        <v>4</v>
      </c>
      <c r="AN42" s="14"/>
      <c r="AO42" s="14"/>
      <c r="AP42" s="14">
        <v>62</v>
      </c>
      <c r="AQ42" s="14">
        <v>4</v>
      </c>
      <c r="AR42" s="14">
        <v>65</v>
      </c>
      <c r="AS42" s="14">
        <v>5</v>
      </c>
      <c r="AT42" s="14">
        <v>74</v>
      </c>
      <c r="AU42" s="14">
        <v>6</v>
      </c>
      <c r="AV42" s="14"/>
      <c r="AW42" s="14"/>
      <c r="AX42" s="14"/>
      <c r="AY42" s="14"/>
      <c r="AZ42" s="14">
        <v>78</v>
      </c>
      <c r="BA42" s="14">
        <v>7</v>
      </c>
      <c r="BB42" s="14">
        <v>76</v>
      </c>
      <c r="BC42" s="14">
        <v>6</v>
      </c>
      <c r="BD42" s="14">
        <v>62</v>
      </c>
      <c r="BE42" s="14">
        <v>4</v>
      </c>
      <c r="BF42" s="14">
        <v>80</v>
      </c>
      <c r="BG42" s="14">
        <v>7</v>
      </c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0">
        <f t="shared" si="0"/>
        <v>1601</v>
      </c>
      <c r="CO42" s="11">
        <f t="shared" si="1"/>
        <v>23</v>
      </c>
      <c r="CP42" s="11">
        <f t="shared" si="2"/>
        <v>117</v>
      </c>
      <c r="CQ42" s="12">
        <f t="shared" si="3"/>
        <v>69.6086956521739</v>
      </c>
      <c r="CS42"/>
    </row>
    <row r="43" spans="1:95" ht="12.75">
      <c r="A43" s="14">
        <v>6053</v>
      </c>
      <c r="B43" s="17" t="s">
        <v>453</v>
      </c>
      <c r="C43" s="15" t="s">
        <v>306</v>
      </c>
      <c r="D43" s="14"/>
      <c r="E43" s="14"/>
      <c r="F43" s="14"/>
      <c r="G43" s="14"/>
      <c r="H43" s="14">
        <v>67</v>
      </c>
      <c r="I43" s="14">
        <v>5</v>
      </c>
      <c r="J43" s="14">
        <v>51</v>
      </c>
      <c r="K43" s="14">
        <v>3</v>
      </c>
      <c r="L43" s="14">
        <v>55</v>
      </c>
      <c r="M43" s="14">
        <v>3</v>
      </c>
      <c r="N43" s="14">
        <v>76</v>
      </c>
      <c r="O43" s="14">
        <v>6</v>
      </c>
      <c r="P43" s="16">
        <v>70</v>
      </c>
      <c r="Q43" s="16">
        <v>5</v>
      </c>
      <c r="R43" s="16">
        <v>75</v>
      </c>
      <c r="S43" s="16">
        <v>6</v>
      </c>
      <c r="T43" s="14"/>
      <c r="U43" s="14"/>
      <c r="V43" s="14"/>
      <c r="W43" s="14"/>
      <c r="X43" s="14">
        <v>62</v>
      </c>
      <c r="Y43" s="14">
        <v>3</v>
      </c>
      <c r="Z43" s="14">
        <v>86</v>
      </c>
      <c r="AA43" s="14">
        <v>8</v>
      </c>
      <c r="AB43" s="14">
        <v>82</v>
      </c>
      <c r="AC43" s="14">
        <v>7</v>
      </c>
      <c r="AD43" s="14">
        <v>80</v>
      </c>
      <c r="AE43" s="14">
        <v>7</v>
      </c>
      <c r="AF43" s="14">
        <v>78</v>
      </c>
      <c r="AG43" s="14">
        <v>7</v>
      </c>
      <c r="AH43" s="14">
        <v>79</v>
      </c>
      <c r="AI43" s="14">
        <v>7</v>
      </c>
      <c r="AJ43" s="14">
        <v>86</v>
      </c>
      <c r="AK43" s="14">
        <v>8</v>
      </c>
      <c r="AL43" s="14">
        <v>80</v>
      </c>
      <c r="AM43" s="14">
        <v>7</v>
      </c>
      <c r="AN43" s="14">
        <v>66</v>
      </c>
      <c r="AO43" s="14">
        <v>4</v>
      </c>
      <c r="AP43" s="14">
        <v>72</v>
      </c>
      <c r="AQ43" s="14">
        <v>5</v>
      </c>
      <c r="AR43" s="14">
        <v>80</v>
      </c>
      <c r="AS43" s="14">
        <v>7</v>
      </c>
      <c r="AT43" s="14">
        <v>72</v>
      </c>
      <c r="AU43" s="14">
        <v>6</v>
      </c>
      <c r="AV43" s="14"/>
      <c r="AW43" s="14"/>
      <c r="AX43" s="14"/>
      <c r="AY43" s="14"/>
      <c r="AZ43" s="14">
        <v>68</v>
      </c>
      <c r="BA43" s="14">
        <v>5</v>
      </c>
      <c r="BB43" s="14">
        <v>50</v>
      </c>
      <c r="BC43" s="14">
        <v>2</v>
      </c>
      <c r="BD43" s="14">
        <v>76</v>
      </c>
      <c r="BE43" s="14">
        <v>7</v>
      </c>
      <c r="BF43" s="14">
        <v>74</v>
      </c>
      <c r="BG43" s="14">
        <v>6</v>
      </c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0">
        <f t="shared" si="0"/>
        <v>1585</v>
      </c>
      <c r="CO43" s="11">
        <f t="shared" si="1"/>
        <v>22</v>
      </c>
      <c r="CP43" s="11">
        <f t="shared" si="2"/>
        <v>124</v>
      </c>
      <c r="CQ43" s="12">
        <f t="shared" si="3"/>
        <v>72.04545454545455</v>
      </c>
    </row>
    <row r="44" spans="1:97" ht="12.75">
      <c r="A44" s="14">
        <v>2917</v>
      </c>
      <c r="B44" s="15" t="s">
        <v>320</v>
      </c>
      <c r="C44" s="15" t="s">
        <v>318</v>
      </c>
      <c r="D44" s="14">
        <v>50</v>
      </c>
      <c r="E44" s="14">
        <v>2</v>
      </c>
      <c r="F44" s="14"/>
      <c r="G44" s="14"/>
      <c r="H44" s="14">
        <v>65</v>
      </c>
      <c r="I44" s="14">
        <v>4</v>
      </c>
      <c r="J44" s="14">
        <v>71</v>
      </c>
      <c r="K44" s="14">
        <v>5</v>
      </c>
      <c r="L44" s="14"/>
      <c r="M44" s="14"/>
      <c r="N44" s="14"/>
      <c r="O44" s="14"/>
      <c r="P44" s="16">
        <v>54</v>
      </c>
      <c r="Q44" s="16">
        <v>3</v>
      </c>
      <c r="R44" s="16"/>
      <c r="S44" s="16"/>
      <c r="T44" s="14"/>
      <c r="U44" s="14"/>
      <c r="V44" s="14">
        <v>56</v>
      </c>
      <c r="W44" s="14">
        <v>4</v>
      </c>
      <c r="X44" s="14">
        <v>79</v>
      </c>
      <c r="Y44" s="14">
        <v>7</v>
      </c>
      <c r="Z44" s="14">
        <v>82</v>
      </c>
      <c r="AA44" s="14">
        <v>7</v>
      </c>
      <c r="AB44" s="14"/>
      <c r="AC44" s="14"/>
      <c r="AD44" s="14"/>
      <c r="AE44" s="14"/>
      <c r="AF44" s="14">
        <v>67</v>
      </c>
      <c r="AG44" s="14">
        <v>5</v>
      </c>
      <c r="AH44" s="14"/>
      <c r="AI44" s="14"/>
      <c r="AJ44" s="14"/>
      <c r="AK44" s="14"/>
      <c r="AL44" s="14"/>
      <c r="AM44" s="14"/>
      <c r="AN44" s="14">
        <v>75</v>
      </c>
      <c r="AO44" s="14">
        <v>6</v>
      </c>
      <c r="AP44" s="14">
        <v>70</v>
      </c>
      <c r="AQ44" s="14">
        <v>5</v>
      </c>
      <c r="AR44" s="14">
        <v>70</v>
      </c>
      <c r="AS44" s="14">
        <v>5</v>
      </c>
      <c r="AT44" s="14">
        <v>62</v>
      </c>
      <c r="AU44" s="14">
        <v>4</v>
      </c>
      <c r="AV44" s="14"/>
      <c r="AW44" s="14"/>
      <c r="AX44" s="14"/>
      <c r="AY44" s="14"/>
      <c r="AZ44" s="14">
        <v>64</v>
      </c>
      <c r="BA44" s="14">
        <v>4</v>
      </c>
      <c r="BB44" s="14">
        <v>56</v>
      </c>
      <c r="BC44" s="14">
        <v>3</v>
      </c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0">
        <f t="shared" si="0"/>
        <v>921</v>
      </c>
      <c r="CO44" s="11">
        <f t="shared" si="1"/>
        <v>14</v>
      </c>
      <c r="CP44" s="11">
        <f t="shared" si="2"/>
        <v>64</v>
      </c>
      <c r="CQ44" s="12">
        <f t="shared" si="3"/>
        <v>65.78571428571429</v>
      </c>
      <c r="CS44"/>
    </row>
    <row r="45" spans="1:95" ht="12.75">
      <c r="A45" s="14">
        <v>3497</v>
      </c>
      <c r="B45" s="17" t="s">
        <v>322</v>
      </c>
      <c r="C45" s="15" t="s">
        <v>318</v>
      </c>
      <c r="D45" s="14">
        <v>68</v>
      </c>
      <c r="E45" s="14">
        <v>4</v>
      </c>
      <c r="F45" s="14">
        <v>75</v>
      </c>
      <c r="G45" s="14">
        <v>6</v>
      </c>
      <c r="H45" s="14"/>
      <c r="I45" s="14"/>
      <c r="J45" s="14"/>
      <c r="K45" s="14"/>
      <c r="L45" s="14"/>
      <c r="M45" s="14"/>
      <c r="N45" s="14"/>
      <c r="O45" s="14"/>
      <c r="P45" s="16">
        <v>72</v>
      </c>
      <c r="Q45" s="16">
        <v>5</v>
      </c>
      <c r="R45" s="16">
        <v>73</v>
      </c>
      <c r="S45" s="16">
        <v>6</v>
      </c>
      <c r="T45" s="14">
        <v>60</v>
      </c>
      <c r="U45" s="14">
        <v>4</v>
      </c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0">
        <f t="shared" si="0"/>
        <v>348</v>
      </c>
      <c r="CO45" s="11">
        <f t="shared" si="1"/>
        <v>5</v>
      </c>
      <c r="CP45" s="11">
        <f t="shared" si="2"/>
        <v>25</v>
      </c>
      <c r="CQ45" s="12">
        <f t="shared" si="3"/>
        <v>69.6</v>
      </c>
    </row>
    <row r="46" spans="1:98" ht="12.75">
      <c r="A46" s="14">
        <v>3503</v>
      </c>
      <c r="B46" s="17" t="s">
        <v>323</v>
      </c>
      <c r="C46" s="15" t="s">
        <v>318</v>
      </c>
      <c r="D46" s="14">
        <v>68</v>
      </c>
      <c r="E46" s="14">
        <v>5</v>
      </c>
      <c r="F46" s="14">
        <v>61</v>
      </c>
      <c r="G46" s="14">
        <v>4</v>
      </c>
      <c r="H46" s="14">
        <v>68</v>
      </c>
      <c r="I46" s="14">
        <v>5</v>
      </c>
      <c r="J46" s="14">
        <v>72</v>
      </c>
      <c r="K46" s="14">
        <v>6</v>
      </c>
      <c r="L46" s="14">
        <v>63</v>
      </c>
      <c r="M46" s="14">
        <v>4</v>
      </c>
      <c r="N46" s="14">
        <v>71</v>
      </c>
      <c r="O46" s="14">
        <v>6</v>
      </c>
      <c r="P46" s="16">
        <v>86</v>
      </c>
      <c r="Q46" s="16">
        <v>8</v>
      </c>
      <c r="R46" s="16">
        <v>57</v>
      </c>
      <c r="S46" s="16">
        <v>4</v>
      </c>
      <c r="T46" s="14">
        <v>65</v>
      </c>
      <c r="U46" s="14">
        <v>4</v>
      </c>
      <c r="V46" s="14">
        <v>59</v>
      </c>
      <c r="W46" s="14">
        <v>4</v>
      </c>
      <c r="X46" s="14">
        <v>60</v>
      </c>
      <c r="Y46" s="14">
        <v>3</v>
      </c>
      <c r="Z46" s="14">
        <v>78</v>
      </c>
      <c r="AA46" s="14">
        <v>7</v>
      </c>
      <c r="AB46" s="14"/>
      <c r="AC46" s="14"/>
      <c r="AD46" s="14"/>
      <c r="AE46" s="14"/>
      <c r="AF46" s="14">
        <v>75</v>
      </c>
      <c r="AG46" s="14">
        <v>6</v>
      </c>
      <c r="AH46" s="14">
        <v>64</v>
      </c>
      <c r="AI46" s="14">
        <v>4</v>
      </c>
      <c r="AJ46" s="14">
        <v>66</v>
      </c>
      <c r="AK46" s="14">
        <v>5</v>
      </c>
      <c r="AL46" s="14">
        <v>59</v>
      </c>
      <c r="AM46" s="14">
        <v>4</v>
      </c>
      <c r="AN46" s="14">
        <v>78</v>
      </c>
      <c r="AO46" s="14">
        <v>7</v>
      </c>
      <c r="AP46" s="14">
        <v>65</v>
      </c>
      <c r="AQ46" s="14">
        <v>4</v>
      </c>
      <c r="AR46" s="14">
        <v>82</v>
      </c>
      <c r="AS46" s="14">
        <v>7</v>
      </c>
      <c r="AT46" s="14">
        <v>75</v>
      </c>
      <c r="AU46" s="14">
        <v>6</v>
      </c>
      <c r="AV46" s="14">
        <v>67</v>
      </c>
      <c r="AW46" s="14">
        <v>5</v>
      </c>
      <c r="AX46" s="14">
        <v>50</v>
      </c>
      <c r="AY46" s="14">
        <v>2</v>
      </c>
      <c r="AZ46" s="14">
        <v>76</v>
      </c>
      <c r="BA46" s="14">
        <v>6</v>
      </c>
      <c r="BB46" s="14">
        <v>74</v>
      </c>
      <c r="BC46" s="14">
        <v>6</v>
      </c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0">
        <f t="shared" si="0"/>
        <v>1639</v>
      </c>
      <c r="CO46" s="11">
        <f t="shared" si="1"/>
        <v>24</v>
      </c>
      <c r="CP46" s="11">
        <f t="shared" si="2"/>
        <v>122</v>
      </c>
      <c r="CQ46" s="12">
        <f t="shared" si="3"/>
        <v>68.29166666666667</v>
      </c>
      <c r="CS46" t="s">
        <v>63</v>
      </c>
      <c r="CT46"/>
    </row>
    <row r="47" spans="1:95" ht="12.75">
      <c r="A47" s="14">
        <v>3504</v>
      </c>
      <c r="B47" s="17" t="s">
        <v>321</v>
      </c>
      <c r="C47" s="15" t="s">
        <v>318</v>
      </c>
      <c r="D47" s="14"/>
      <c r="E47" s="14"/>
      <c r="F47" s="14">
        <v>86</v>
      </c>
      <c r="G47" s="14">
        <v>8</v>
      </c>
      <c r="H47" s="14">
        <v>78</v>
      </c>
      <c r="I47" s="14">
        <v>7</v>
      </c>
      <c r="J47" s="14">
        <v>63</v>
      </c>
      <c r="K47" s="14">
        <v>4</v>
      </c>
      <c r="L47" s="14">
        <v>60</v>
      </c>
      <c r="M47" s="14">
        <v>4</v>
      </c>
      <c r="N47" s="14">
        <v>76</v>
      </c>
      <c r="O47" s="14">
        <v>6</v>
      </c>
      <c r="P47" s="16"/>
      <c r="Q47" s="16"/>
      <c r="R47" s="16">
        <v>76</v>
      </c>
      <c r="S47" s="16">
        <v>6</v>
      </c>
      <c r="T47" s="14">
        <v>50</v>
      </c>
      <c r="U47" s="14">
        <v>2</v>
      </c>
      <c r="V47" s="14">
        <v>64</v>
      </c>
      <c r="W47" s="14">
        <v>5</v>
      </c>
      <c r="X47" s="14">
        <v>68</v>
      </c>
      <c r="Y47" s="14">
        <v>5</v>
      </c>
      <c r="Z47" s="14">
        <v>73</v>
      </c>
      <c r="AA47" s="14">
        <v>6</v>
      </c>
      <c r="AB47" s="14"/>
      <c r="AC47" s="14"/>
      <c r="AD47" s="14"/>
      <c r="AE47" s="14"/>
      <c r="AF47" s="14">
        <v>65</v>
      </c>
      <c r="AG47" s="14">
        <v>4</v>
      </c>
      <c r="AH47" s="14">
        <v>75</v>
      </c>
      <c r="AI47" s="14">
        <v>6</v>
      </c>
      <c r="AJ47" s="14">
        <v>86</v>
      </c>
      <c r="AK47" s="14">
        <v>8</v>
      </c>
      <c r="AL47" s="14">
        <v>63</v>
      </c>
      <c r="AM47" s="14">
        <v>4</v>
      </c>
      <c r="AN47" s="14">
        <v>64</v>
      </c>
      <c r="AO47" s="14">
        <v>4</v>
      </c>
      <c r="AP47" s="14">
        <v>62</v>
      </c>
      <c r="AQ47" s="14">
        <v>5</v>
      </c>
      <c r="AR47" s="14">
        <v>66</v>
      </c>
      <c r="AS47" s="14">
        <v>5</v>
      </c>
      <c r="AT47" s="14">
        <v>80</v>
      </c>
      <c r="AU47" s="14">
        <v>7</v>
      </c>
      <c r="AV47" s="14">
        <v>51</v>
      </c>
      <c r="AW47" s="14">
        <v>2</v>
      </c>
      <c r="AX47" s="14">
        <v>78</v>
      </c>
      <c r="AY47" s="14">
        <v>6</v>
      </c>
      <c r="AZ47" s="14">
        <v>78</v>
      </c>
      <c r="BA47" s="14">
        <v>7</v>
      </c>
      <c r="BB47" s="14">
        <v>66</v>
      </c>
      <c r="BC47" s="14">
        <v>4</v>
      </c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0">
        <f t="shared" si="0"/>
        <v>1528</v>
      </c>
      <c r="CO47" s="11">
        <f t="shared" si="1"/>
        <v>22</v>
      </c>
      <c r="CP47" s="11">
        <f t="shared" si="2"/>
        <v>115</v>
      </c>
      <c r="CQ47" s="12">
        <f t="shared" si="3"/>
        <v>69.45454545454545</v>
      </c>
    </row>
    <row r="48" spans="1:97" ht="12.75">
      <c r="A48" s="14">
        <v>3750</v>
      </c>
      <c r="B48" s="15" t="s">
        <v>317</v>
      </c>
      <c r="C48" s="15" t="s">
        <v>318</v>
      </c>
      <c r="D48" s="14">
        <v>69</v>
      </c>
      <c r="E48" s="14">
        <v>5</v>
      </c>
      <c r="F48" s="14">
        <v>72</v>
      </c>
      <c r="G48" s="14">
        <v>5</v>
      </c>
      <c r="H48" s="14"/>
      <c r="I48" s="14"/>
      <c r="J48" s="14"/>
      <c r="K48" s="14"/>
      <c r="L48" s="14">
        <v>74</v>
      </c>
      <c r="M48" s="14">
        <v>6</v>
      </c>
      <c r="N48" s="14">
        <v>66</v>
      </c>
      <c r="O48" s="14">
        <v>4</v>
      </c>
      <c r="P48" s="16">
        <v>61</v>
      </c>
      <c r="Q48" s="16">
        <v>4</v>
      </c>
      <c r="R48" s="16"/>
      <c r="S48" s="16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>
        <v>61</v>
      </c>
      <c r="AI48" s="14">
        <v>3</v>
      </c>
      <c r="AJ48" s="14">
        <v>57</v>
      </c>
      <c r="AK48" s="14">
        <v>3</v>
      </c>
      <c r="AL48" s="14"/>
      <c r="AM48" s="14"/>
      <c r="AN48" s="14">
        <v>62</v>
      </c>
      <c r="AO48" s="14">
        <v>4</v>
      </c>
      <c r="AP48" s="14">
        <v>47</v>
      </c>
      <c r="AQ48" s="14">
        <v>2</v>
      </c>
      <c r="AR48" s="14"/>
      <c r="AS48" s="14"/>
      <c r="AT48" s="14">
        <v>67</v>
      </c>
      <c r="AU48" s="14">
        <v>5</v>
      </c>
      <c r="AV48" s="14">
        <v>71</v>
      </c>
      <c r="AW48" s="14">
        <v>6</v>
      </c>
      <c r="AX48" s="14">
        <v>74</v>
      </c>
      <c r="AY48" s="14">
        <v>6</v>
      </c>
      <c r="AZ48" s="14">
        <v>53</v>
      </c>
      <c r="BA48" s="14">
        <v>3</v>
      </c>
      <c r="BB48" s="14">
        <v>52</v>
      </c>
      <c r="BC48" s="14">
        <v>2</v>
      </c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0">
        <f t="shared" si="0"/>
        <v>886</v>
      </c>
      <c r="CO48" s="11">
        <f t="shared" si="1"/>
        <v>14</v>
      </c>
      <c r="CP48" s="11">
        <f t="shared" si="2"/>
        <v>58</v>
      </c>
      <c r="CQ48" s="12">
        <f t="shared" si="3"/>
        <v>63.285714285714285</v>
      </c>
      <c r="CS48" t="s">
        <v>63</v>
      </c>
    </row>
    <row r="49" spans="1:97" ht="12.75">
      <c r="A49" s="14">
        <v>3855</v>
      </c>
      <c r="B49" s="15" t="s">
        <v>529</v>
      </c>
      <c r="C49" s="15" t="s">
        <v>318</v>
      </c>
      <c r="D49" s="14"/>
      <c r="E49" s="14"/>
      <c r="F49" s="14"/>
      <c r="G49" s="14"/>
      <c r="H49" s="14">
        <v>66</v>
      </c>
      <c r="I49" s="14">
        <v>4</v>
      </c>
      <c r="J49" s="14">
        <v>51</v>
      </c>
      <c r="K49" s="14">
        <v>4</v>
      </c>
      <c r="L49" s="14">
        <v>72</v>
      </c>
      <c r="M49" s="14">
        <v>6</v>
      </c>
      <c r="N49" s="14">
        <v>67</v>
      </c>
      <c r="O49" s="14">
        <v>5</v>
      </c>
      <c r="P49" s="16"/>
      <c r="Q49" s="16"/>
      <c r="R49" s="16">
        <v>64</v>
      </c>
      <c r="S49" s="16">
        <v>4</v>
      </c>
      <c r="T49" s="14"/>
      <c r="U49" s="14"/>
      <c r="V49" s="14"/>
      <c r="W49" s="14"/>
      <c r="X49" s="14">
        <v>61</v>
      </c>
      <c r="Y49" s="14">
        <v>4</v>
      </c>
      <c r="Z49" s="14">
        <v>71</v>
      </c>
      <c r="AA49" s="14">
        <v>6</v>
      </c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>
        <v>41</v>
      </c>
      <c r="AM49" s="14">
        <v>2</v>
      </c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0">
        <f>SUM(D49,F49,H49,J49,L49,N49,P49,R49,T49,V49,X49,Z49)+SUM(AB49,AD49,AF49,AH49,AJ49,AL49,AN49,AP49,AR49,AT49,AV49,AX49)+SUM(AZ49,BB49,BD49,BF49,BH49,BJ49,BL49,BN49,BP49,BR49,BT49,BV49)+SUM(BX49,BZ49,CB49,CD49,CF49,CH49,CJ49,CL49)</f>
        <v>493</v>
      </c>
      <c r="CO49" s="11">
        <f>COUNT(D49,F49,H49,J49,L49,N49,P49,R49,T49,V49,X49,Z49)+COUNT(AB49,AD49,AF49,AH49,AJ49,AL49,AN49,AP49,AR49,AT49,AV49,AX49)+COUNT(AZ49,BB49,BD49,BF49,BH49,BJ49,BL49,BN49,BP49,BR49,BT49,BV49)+COUNT(BX49,BZ49,CB49,CD49,CF49,CH49,CJ49,CL49)</f>
        <v>8</v>
      </c>
      <c r="CP49" s="11">
        <f>SUM(E49,G49,I49,K49,M49,O49,Q49,S49,U49,W49,Y49,AA49,AC49,AE49,AG49,AI49,AK49,AM49,AO49,AQ49,AS49,AU49,AW49,AY49,BA49,BC49)+SUM(BE49,BG49,BI49,BK49,BM49,BO49,BQ49,BS49,BU49,BW49)+SUM(BY49,CA49,CC49,CE49,CG49,CI49,CK49,CM49)</f>
        <v>35</v>
      </c>
      <c r="CQ49" s="12">
        <f>CN49/CO49</f>
        <v>61.625</v>
      </c>
      <c r="CS49"/>
    </row>
    <row r="50" spans="1:97" ht="12.75">
      <c r="A50" s="14">
        <v>5410</v>
      </c>
      <c r="B50" s="15" t="s">
        <v>584</v>
      </c>
      <c r="C50" s="15" t="s">
        <v>318</v>
      </c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6"/>
      <c r="Q50" s="16"/>
      <c r="R50" s="16"/>
      <c r="S50" s="16"/>
      <c r="T50" s="14">
        <v>68</v>
      </c>
      <c r="U50" s="14">
        <v>4</v>
      </c>
      <c r="V50" s="14">
        <v>68</v>
      </c>
      <c r="W50" s="14">
        <v>4</v>
      </c>
      <c r="X50" s="14"/>
      <c r="Y50" s="14"/>
      <c r="Z50" s="14"/>
      <c r="AA50" s="14"/>
      <c r="AB50" s="14"/>
      <c r="AC50" s="14"/>
      <c r="AD50" s="14"/>
      <c r="AE50" s="14"/>
      <c r="AF50" s="14">
        <v>70</v>
      </c>
      <c r="AG50" s="14">
        <v>5</v>
      </c>
      <c r="AH50" s="14">
        <v>66</v>
      </c>
      <c r="AI50" s="14">
        <v>5</v>
      </c>
      <c r="AJ50" s="14">
        <v>74</v>
      </c>
      <c r="AK50" s="14">
        <v>6</v>
      </c>
      <c r="AL50" s="14">
        <v>80</v>
      </c>
      <c r="AM50" s="14">
        <v>7</v>
      </c>
      <c r="AN50" s="14"/>
      <c r="AO50" s="14"/>
      <c r="AP50" s="14"/>
      <c r="AQ50" s="14"/>
      <c r="AR50" s="14">
        <v>73</v>
      </c>
      <c r="AS50" s="14">
        <v>6</v>
      </c>
      <c r="AT50" s="14">
        <v>82</v>
      </c>
      <c r="AU50" s="14">
        <v>7</v>
      </c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0">
        <f>SUM(D50,F50,H50,J50,L50,N50,P50,R50,T50,V50,X50,Z50)+SUM(AB50,AD50,AF50,AH50,AJ50,AL50,AN50,AP50,AR50,AT50,AV50,AX50)+SUM(AZ50,BB50,BD50,BF50,BH50,BJ50,BL50,BN50,BP50,BR50,BT50,BV50)+SUM(BX50,BZ50,CB50,CD50,CF50,CH50,CJ50,CL50)</f>
        <v>581</v>
      </c>
      <c r="CO50" s="11">
        <f>COUNT(D50,F50,H50,J50,L50,N50,P50,R50,T50,V50,X50,Z50)+COUNT(AB50,AD50,AF50,AH50,AJ50,AL50,AN50,AP50,AR50,AT50,AV50,AX50)+COUNT(AZ50,BB50,BD50,BF50,BH50,BJ50,BL50,BN50,BP50,BR50,BT50,BV50)+COUNT(BX50,BZ50,CB50,CD50,CF50,CH50,CJ50,CL50)</f>
        <v>8</v>
      </c>
      <c r="CP50" s="11">
        <f>SUM(E50,G50,I50,K50,M50,O50,Q50,S50,U50,W50,Y50,AA50,AC50,AE50,AG50,AI50,AK50,AM50,AO50,AQ50,AS50,AU50,AW50,AY50,BA50,BC50)+SUM(BE50,BG50,BI50,BK50,BM50,BO50,BQ50,BS50,BU50,BW50)+SUM(BY50,CA50,CC50,CE50,CG50,CI50,CK50,CM50)</f>
        <v>44</v>
      </c>
      <c r="CQ50" s="12">
        <f>CN50/CO50</f>
        <v>72.625</v>
      </c>
      <c r="CS50" t="s">
        <v>63</v>
      </c>
    </row>
    <row r="51" spans="1:97" ht="12.75">
      <c r="A51" s="14">
        <v>6236</v>
      </c>
      <c r="B51" s="15" t="s">
        <v>319</v>
      </c>
      <c r="C51" s="15" t="s">
        <v>318</v>
      </c>
      <c r="D51" s="14">
        <v>84</v>
      </c>
      <c r="E51" s="14">
        <v>8</v>
      </c>
      <c r="F51" s="14">
        <v>58</v>
      </c>
      <c r="G51" s="14">
        <v>3</v>
      </c>
      <c r="H51" s="14">
        <v>67</v>
      </c>
      <c r="I51" s="14">
        <v>5</v>
      </c>
      <c r="J51" s="14">
        <v>63</v>
      </c>
      <c r="K51" s="14">
        <v>5</v>
      </c>
      <c r="L51" s="14">
        <v>67</v>
      </c>
      <c r="M51" s="14">
        <v>5</v>
      </c>
      <c r="N51" s="14">
        <v>68</v>
      </c>
      <c r="O51" s="14">
        <v>4</v>
      </c>
      <c r="P51" s="16">
        <v>68</v>
      </c>
      <c r="Q51" s="16">
        <v>5</v>
      </c>
      <c r="R51" s="16">
        <v>68</v>
      </c>
      <c r="S51" s="16">
        <v>5</v>
      </c>
      <c r="T51" s="14">
        <v>74</v>
      </c>
      <c r="U51" s="14">
        <v>6</v>
      </c>
      <c r="V51" s="14">
        <v>71</v>
      </c>
      <c r="W51" s="14">
        <v>6</v>
      </c>
      <c r="X51" s="14">
        <v>84</v>
      </c>
      <c r="Y51" s="14">
        <v>8</v>
      </c>
      <c r="Z51" s="14">
        <v>86</v>
      </c>
      <c r="AA51" s="14">
        <v>8</v>
      </c>
      <c r="AB51" s="14"/>
      <c r="AC51" s="14"/>
      <c r="AD51" s="14"/>
      <c r="AE51" s="14"/>
      <c r="AF51" s="14">
        <v>68</v>
      </c>
      <c r="AG51" s="14">
        <v>5</v>
      </c>
      <c r="AH51" s="14">
        <v>82</v>
      </c>
      <c r="AI51" s="14">
        <v>7</v>
      </c>
      <c r="AJ51" s="14">
        <v>58</v>
      </c>
      <c r="AK51" s="14">
        <v>2</v>
      </c>
      <c r="AL51" s="14">
        <v>78</v>
      </c>
      <c r="AM51" s="14">
        <v>7</v>
      </c>
      <c r="AN51" s="14">
        <v>84</v>
      </c>
      <c r="AO51" s="14">
        <v>8</v>
      </c>
      <c r="AP51" s="14">
        <v>60</v>
      </c>
      <c r="AQ51" s="14">
        <v>4</v>
      </c>
      <c r="AR51" s="14">
        <v>62</v>
      </c>
      <c r="AS51" s="14">
        <v>4</v>
      </c>
      <c r="AT51" s="14"/>
      <c r="AU51" s="14"/>
      <c r="AV51" s="14">
        <v>80</v>
      </c>
      <c r="AW51" s="14">
        <v>7</v>
      </c>
      <c r="AX51" s="14">
        <v>76</v>
      </c>
      <c r="AY51" s="14">
        <v>6</v>
      </c>
      <c r="AZ51" s="14">
        <v>82</v>
      </c>
      <c r="BA51" s="14">
        <v>7</v>
      </c>
      <c r="BB51" s="14">
        <v>61</v>
      </c>
      <c r="BC51" s="14">
        <v>4</v>
      </c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0">
        <f t="shared" si="0"/>
        <v>1649</v>
      </c>
      <c r="CO51" s="11">
        <f t="shared" si="1"/>
        <v>23</v>
      </c>
      <c r="CP51" s="11">
        <f t="shared" si="2"/>
        <v>129</v>
      </c>
      <c r="CQ51" s="12">
        <f t="shared" si="3"/>
        <v>71.69565217391305</v>
      </c>
      <c r="CS51"/>
    </row>
  </sheetData>
  <sheetProtection/>
  <printOptions/>
  <pageMargins left="0.7" right="0.7" top="0.75" bottom="0.75" header="0.3" footer="0.3"/>
  <pageSetup horizontalDpi="600" verticalDpi="600" orientation="portrait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S59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3" sqref="B3"/>
    </sheetView>
  </sheetViews>
  <sheetFormatPr defaultColWidth="6.7109375" defaultRowHeight="12.75"/>
  <cols>
    <col min="1" max="1" width="6.28125" style="2" bestFit="1" customWidth="1"/>
    <col min="2" max="2" width="31.140625" style="2" customWidth="1"/>
    <col min="3" max="3" width="25.28125" style="2" customWidth="1"/>
    <col min="4" max="7" width="3.8515625" style="2" hidden="1" customWidth="1"/>
    <col min="8" max="11" width="3.140625" style="2" hidden="1" customWidth="1"/>
    <col min="12" max="12" width="3.57421875" style="2" hidden="1" customWidth="1"/>
    <col min="13" max="13" width="3.7109375" style="2" hidden="1" customWidth="1"/>
    <col min="14" max="14" width="3.57421875" style="2" hidden="1" customWidth="1"/>
    <col min="15" max="15" width="3.28125" style="2" hidden="1" customWidth="1"/>
    <col min="16" max="16" width="3.8515625" style="4" hidden="1" customWidth="1"/>
    <col min="17" max="17" width="3.140625" style="4" hidden="1" customWidth="1"/>
    <col min="18" max="18" width="3.28125" style="4" hidden="1" customWidth="1"/>
    <col min="19" max="19" width="3.8515625" style="4" hidden="1" customWidth="1"/>
    <col min="20" max="23" width="3.7109375" style="2" hidden="1" customWidth="1"/>
    <col min="24" max="24" width="3.8515625" style="2" hidden="1" customWidth="1"/>
    <col min="25" max="25" width="3.7109375" style="2" hidden="1" customWidth="1"/>
    <col min="26" max="28" width="3.8515625" style="2" hidden="1" customWidth="1"/>
    <col min="29" max="29" width="4.00390625" style="2" hidden="1" customWidth="1"/>
    <col min="30" max="31" width="3.8515625" style="2" hidden="1" customWidth="1"/>
    <col min="32" max="33" width="3.28125" style="2" hidden="1" customWidth="1"/>
    <col min="34" max="34" width="3.421875" style="2" hidden="1" customWidth="1"/>
    <col min="35" max="35" width="3.28125" style="2" hidden="1" customWidth="1"/>
    <col min="36" max="36" width="3.7109375" style="2" hidden="1" customWidth="1"/>
    <col min="37" max="37" width="3.57421875" style="2" hidden="1" customWidth="1"/>
    <col min="38" max="38" width="3.7109375" style="2" hidden="1" customWidth="1"/>
    <col min="39" max="39" width="3.57421875" style="2" hidden="1" customWidth="1"/>
    <col min="40" max="47" width="3.7109375" style="2" hidden="1" customWidth="1"/>
    <col min="48" max="55" width="3.8515625" style="2" hidden="1" customWidth="1"/>
    <col min="56" max="59" width="3.8515625" style="2" customWidth="1"/>
    <col min="60" max="91" width="3.8515625" style="2" hidden="1" customWidth="1"/>
    <col min="92" max="92" width="7.28125" style="4" bestFit="1" customWidth="1"/>
    <col min="93" max="93" width="6.421875" style="4" customWidth="1"/>
    <col min="94" max="94" width="8.7109375" style="4" bestFit="1" customWidth="1"/>
    <col min="95" max="95" width="9.421875" style="4" bestFit="1" customWidth="1"/>
    <col min="96" max="96" width="5.00390625" style="2" customWidth="1"/>
    <col min="97" max="97" width="2.28125" style="2" customWidth="1"/>
    <col min="98" max="254" width="11.421875" style="2" customWidth="1"/>
    <col min="255" max="16384" width="6.7109375" style="2" customWidth="1"/>
  </cols>
  <sheetData>
    <row r="1" spans="1:93" ht="12.75">
      <c r="A1" s="1" t="s">
        <v>35</v>
      </c>
      <c r="C1" s="1"/>
      <c r="D1" s="2" t="s">
        <v>0</v>
      </c>
      <c r="H1" s="2" t="s">
        <v>1</v>
      </c>
      <c r="L1" s="2" t="s">
        <v>2</v>
      </c>
      <c r="P1" s="3" t="s">
        <v>3</v>
      </c>
      <c r="T1" s="2" t="s">
        <v>4</v>
      </c>
      <c r="X1" s="2" t="s">
        <v>5</v>
      </c>
      <c r="AB1" s="2" t="s">
        <v>6</v>
      </c>
      <c r="AF1" s="2" t="s">
        <v>7</v>
      </c>
      <c r="AJ1" s="2" t="s">
        <v>8</v>
      </c>
      <c r="AN1" s="2" t="s">
        <v>9</v>
      </c>
      <c r="AR1" s="2" t="s">
        <v>10</v>
      </c>
      <c r="AV1" s="2" t="s">
        <v>11</v>
      </c>
      <c r="AZ1" s="2" t="s">
        <v>12</v>
      </c>
      <c r="BD1" s="2" t="s">
        <v>13</v>
      </c>
      <c r="BH1" s="2" t="s">
        <v>14</v>
      </c>
      <c r="BL1" s="2" t="s">
        <v>15</v>
      </c>
      <c r="BP1" s="2" t="s">
        <v>16</v>
      </c>
      <c r="BT1" s="2" t="s">
        <v>17</v>
      </c>
      <c r="BX1" s="2" t="s">
        <v>18</v>
      </c>
      <c r="CB1" s="2" t="s">
        <v>19</v>
      </c>
      <c r="CF1" s="2" t="s">
        <v>20</v>
      </c>
      <c r="CJ1" s="2" t="s">
        <v>21</v>
      </c>
      <c r="CN1" s="5"/>
      <c r="CO1" s="6"/>
    </row>
    <row r="2" spans="2:93" ht="6" customHeight="1">
      <c r="B2" s="1"/>
      <c r="C2" s="1"/>
      <c r="P2" s="3"/>
      <c r="CO2" s="6"/>
    </row>
    <row r="3" spans="4:90" ht="12.75">
      <c r="D3" s="2" t="s">
        <v>22</v>
      </c>
      <c r="F3" s="2" t="s">
        <v>23</v>
      </c>
      <c r="H3" s="2" t="s">
        <v>22</v>
      </c>
      <c r="J3" s="2" t="s">
        <v>23</v>
      </c>
      <c r="L3" s="2" t="s">
        <v>22</v>
      </c>
      <c r="N3" s="2" t="s">
        <v>23</v>
      </c>
      <c r="P3" s="2" t="s">
        <v>22</v>
      </c>
      <c r="Q3" s="2"/>
      <c r="R3" s="2" t="s">
        <v>23</v>
      </c>
      <c r="T3" s="2" t="s">
        <v>22</v>
      </c>
      <c r="V3" s="2" t="s">
        <v>23</v>
      </c>
      <c r="X3" s="2" t="s">
        <v>22</v>
      </c>
      <c r="Z3" s="2" t="s">
        <v>23</v>
      </c>
      <c r="AB3" s="3" t="s">
        <v>22</v>
      </c>
      <c r="AC3" s="3"/>
      <c r="AD3" s="3" t="s">
        <v>23</v>
      </c>
      <c r="AE3" s="3"/>
      <c r="AF3" s="2" t="s">
        <v>22</v>
      </c>
      <c r="AH3" s="2" t="s">
        <v>23</v>
      </c>
      <c r="AJ3" s="2" t="s">
        <v>22</v>
      </c>
      <c r="AL3" s="2" t="s">
        <v>23</v>
      </c>
      <c r="AN3" s="2" t="s">
        <v>22</v>
      </c>
      <c r="AP3" s="2" t="s">
        <v>23</v>
      </c>
      <c r="AR3" s="2" t="s">
        <v>22</v>
      </c>
      <c r="AT3" s="2" t="s">
        <v>23</v>
      </c>
      <c r="AV3" s="2" t="s">
        <v>22</v>
      </c>
      <c r="AX3" s="2" t="s">
        <v>23</v>
      </c>
      <c r="AZ3" s="2" t="s">
        <v>22</v>
      </c>
      <c r="BB3" s="2" t="s">
        <v>23</v>
      </c>
      <c r="BD3" s="2" t="s">
        <v>22</v>
      </c>
      <c r="BF3" s="2" t="s">
        <v>23</v>
      </c>
      <c r="BH3" s="2" t="s">
        <v>22</v>
      </c>
      <c r="BJ3" s="2" t="s">
        <v>23</v>
      </c>
      <c r="BL3" s="2" t="s">
        <v>22</v>
      </c>
      <c r="BN3" s="2" t="s">
        <v>23</v>
      </c>
      <c r="BP3" s="2" t="s">
        <v>22</v>
      </c>
      <c r="BR3" s="2" t="s">
        <v>23</v>
      </c>
      <c r="BT3" s="2" t="s">
        <v>22</v>
      </c>
      <c r="BV3" s="2" t="s">
        <v>23</v>
      </c>
      <c r="BX3" s="2" t="s">
        <v>22</v>
      </c>
      <c r="BZ3" s="2" t="s">
        <v>23</v>
      </c>
      <c r="CB3" s="2" t="s">
        <v>22</v>
      </c>
      <c r="CD3" s="2" t="s">
        <v>23</v>
      </c>
      <c r="CF3" s="2" t="s">
        <v>22</v>
      </c>
      <c r="CH3" s="2" t="s">
        <v>23</v>
      </c>
      <c r="CJ3" s="2" t="s">
        <v>22</v>
      </c>
      <c r="CL3" s="2" t="s">
        <v>23</v>
      </c>
    </row>
    <row r="4" spans="1:95" s="1" customFormat="1" ht="12.75">
      <c r="A4" s="7" t="s">
        <v>24</v>
      </c>
      <c r="B4" s="8" t="s">
        <v>25</v>
      </c>
      <c r="C4" s="8" t="s">
        <v>26</v>
      </c>
      <c r="D4" s="7" t="s">
        <v>27</v>
      </c>
      <c r="E4" s="7" t="s">
        <v>28</v>
      </c>
      <c r="F4" s="7" t="s">
        <v>27</v>
      </c>
      <c r="G4" s="7" t="s">
        <v>28</v>
      </c>
      <c r="H4" s="7" t="s">
        <v>27</v>
      </c>
      <c r="I4" s="7" t="s">
        <v>28</v>
      </c>
      <c r="J4" s="7" t="s">
        <v>27</v>
      </c>
      <c r="K4" s="7" t="s">
        <v>28</v>
      </c>
      <c r="L4" s="7" t="s">
        <v>27</v>
      </c>
      <c r="M4" s="7" t="s">
        <v>28</v>
      </c>
      <c r="N4" s="7" t="s">
        <v>27</v>
      </c>
      <c r="O4" s="7" t="s">
        <v>28</v>
      </c>
      <c r="P4" s="7" t="s">
        <v>27</v>
      </c>
      <c r="Q4" s="7" t="s">
        <v>28</v>
      </c>
      <c r="R4" s="7" t="s">
        <v>27</v>
      </c>
      <c r="S4" s="7" t="s">
        <v>28</v>
      </c>
      <c r="T4" s="7" t="s">
        <v>27</v>
      </c>
      <c r="U4" s="7" t="s">
        <v>28</v>
      </c>
      <c r="V4" s="7" t="s">
        <v>27</v>
      </c>
      <c r="W4" s="7" t="s">
        <v>28</v>
      </c>
      <c r="X4" s="7" t="s">
        <v>27</v>
      </c>
      <c r="Y4" s="7" t="s">
        <v>28</v>
      </c>
      <c r="Z4" s="7" t="s">
        <v>27</v>
      </c>
      <c r="AA4" s="7" t="s">
        <v>28</v>
      </c>
      <c r="AB4" s="7" t="s">
        <v>27</v>
      </c>
      <c r="AC4" s="7" t="s">
        <v>28</v>
      </c>
      <c r="AD4" s="7" t="s">
        <v>27</v>
      </c>
      <c r="AE4" s="7" t="s">
        <v>28</v>
      </c>
      <c r="AF4" s="7" t="s">
        <v>27</v>
      </c>
      <c r="AG4" s="7" t="s">
        <v>28</v>
      </c>
      <c r="AH4" s="7" t="s">
        <v>27</v>
      </c>
      <c r="AI4" s="7" t="s">
        <v>28</v>
      </c>
      <c r="AJ4" s="7" t="s">
        <v>27</v>
      </c>
      <c r="AK4" s="7" t="s">
        <v>28</v>
      </c>
      <c r="AL4" s="7" t="s">
        <v>27</v>
      </c>
      <c r="AM4" s="7" t="s">
        <v>28</v>
      </c>
      <c r="AN4" s="7" t="s">
        <v>27</v>
      </c>
      <c r="AO4" s="7" t="s">
        <v>28</v>
      </c>
      <c r="AP4" s="7" t="s">
        <v>27</v>
      </c>
      <c r="AQ4" s="7" t="s">
        <v>28</v>
      </c>
      <c r="AR4" s="7" t="s">
        <v>27</v>
      </c>
      <c r="AS4" s="7" t="s">
        <v>28</v>
      </c>
      <c r="AT4" s="7" t="s">
        <v>27</v>
      </c>
      <c r="AU4" s="7" t="s">
        <v>28</v>
      </c>
      <c r="AV4" s="7" t="s">
        <v>27</v>
      </c>
      <c r="AW4" s="7" t="s">
        <v>28</v>
      </c>
      <c r="AX4" s="7" t="s">
        <v>27</v>
      </c>
      <c r="AY4" s="7" t="s">
        <v>28</v>
      </c>
      <c r="AZ4" s="7" t="s">
        <v>27</v>
      </c>
      <c r="BA4" s="7" t="s">
        <v>28</v>
      </c>
      <c r="BB4" s="7" t="s">
        <v>27</v>
      </c>
      <c r="BC4" s="7" t="s">
        <v>28</v>
      </c>
      <c r="BD4" s="7" t="s">
        <v>27</v>
      </c>
      <c r="BE4" s="7" t="s">
        <v>28</v>
      </c>
      <c r="BF4" s="7" t="s">
        <v>27</v>
      </c>
      <c r="BG4" s="7" t="s">
        <v>28</v>
      </c>
      <c r="BH4" s="7" t="s">
        <v>27</v>
      </c>
      <c r="BI4" s="7" t="s">
        <v>28</v>
      </c>
      <c r="BJ4" s="7" t="s">
        <v>27</v>
      </c>
      <c r="BK4" s="7" t="s">
        <v>28</v>
      </c>
      <c r="BL4" s="7" t="s">
        <v>27</v>
      </c>
      <c r="BM4" s="7" t="s">
        <v>28</v>
      </c>
      <c r="BN4" s="7" t="s">
        <v>27</v>
      </c>
      <c r="BO4" s="7" t="s">
        <v>28</v>
      </c>
      <c r="BP4" s="7" t="s">
        <v>27</v>
      </c>
      <c r="BQ4" s="7" t="s">
        <v>28</v>
      </c>
      <c r="BR4" s="7" t="s">
        <v>27</v>
      </c>
      <c r="BS4" s="7" t="s">
        <v>28</v>
      </c>
      <c r="BT4" s="7" t="s">
        <v>27</v>
      </c>
      <c r="BU4" s="7" t="s">
        <v>28</v>
      </c>
      <c r="BV4" s="7" t="s">
        <v>27</v>
      </c>
      <c r="BW4" s="7" t="s">
        <v>28</v>
      </c>
      <c r="BX4" s="7" t="s">
        <v>27</v>
      </c>
      <c r="BY4" s="7" t="s">
        <v>28</v>
      </c>
      <c r="BZ4" s="7" t="s">
        <v>27</v>
      </c>
      <c r="CA4" s="7" t="s">
        <v>28</v>
      </c>
      <c r="CB4" s="7" t="s">
        <v>27</v>
      </c>
      <c r="CC4" s="7" t="s">
        <v>28</v>
      </c>
      <c r="CD4" s="7" t="s">
        <v>27</v>
      </c>
      <c r="CE4" s="7" t="s">
        <v>28</v>
      </c>
      <c r="CF4" s="7" t="s">
        <v>27</v>
      </c>
      <c r="CG4" s="7" t="s">
        <v>28</v>
      </c>
      <c r="CH4" s="7" t="s">
        <v>27</v>
      </c>
      <c r="CI4" s="7" t="s">
        <v>28</v>
      </c>
      <c r="CJ4" s="7" t="s">
        <v>27</v>
      </c>
      <c r="CK4" s="7" t="s">
        <v>28</v>
      </c>
      <c r="CL4" s="7" t="s">
        <v>27</v>
      </c>
      <c r="CM4" s="7" t="s">
        <v>28</v>
      </c>
      <c r="CN4" s="8" t="s">
        <v>29</v>
      </c>
      <c r="CO4" s="8" t="s">
        <v>30</v>
      </c>
      <c r="CP4" s="8" t="s">
        <v>31</v>
      </c>
      <c r="CQ4" s="8" t="s">
        <v>32</v>
      </c>
    </row>
    <row r="5" spans="1:97" ht="12.75">
      <c r="A5" s="14">
        <v>2952</v>
      </c>
      <c r="B5" s="17" t="s">
        <v>540</v>
      </c>
      <c r="C5" s="17" t="s">
        <v>333</v>
      </c>
      <c r="D5" s="14"/>
      <c r="E5" s="14"/>
      <c r="F5" s="14"/>
      <c r="G5" s="14"/>
      <c r="H5" s="14"/>
      <c r="I5" s="14"/>
      <c r="J5" s="14"/>
      <c r="K5" s="14"/>
      <c r="L5" s="14">
        <v>78</v>
      </c>
      <c r="M5" s="14">
        <v>6</v>
      </c>
      <c r="N5" s="14">
        <v>62</v>
      </c>
      <c r="O5" s="14">
        <v>4</v>
      </c>
      <c r="P5" s="16"/>
      <c r="Q5" s="16"/>
      <c r="R5" s="16">
        <v>78</v>
      </c>
      <c r="S5" s="16">
        <v>7</v>
      </c>
      <c r="T5" s="14"/>
      <c r="U5" s="14"/>
      <c r="V5" s="14">
        <v>56</v>
      </c>
      <c r="W5" s="14">
        <v>3</v>
      </c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>
        <v>54</v>
      </c>
      <c r="AI5" s="14">
        <v>4</v>
      </c>
      <c r="AJ5" s="14"/>
      <c r="AK5" s="14"/>
      <c r="AL5" s="14"/>
      <c r="AM5" s="14"/>
      <c r="AN5" s="14">
        <v>74</v>
      </c>
      <c r="AO5" s="14">
        <v>6</v>
      </c>
      <c r="AP5" s="14">
        <v>55</v>
      </c>
      <c r="AQ5" s="14">
        <v>4</v>
      </c>
      <c r="AR5" s="14">
        <v>62</v>
      </c>
      <c r="AS5" s="14">
        <v>4</v>
      </c>
      <c r="AT5" s="14">
        <v>74</v>
      </c>
      <c r="AU5" s="14">
        <v>6</v>
      </c>
      <c r="AV5" s="14"/>
      <c r="AW5" s="14"/>
      <c r="AX5" s="14">
        <v>72</v>
      </c>
      <c r="AY5" s="14">
        <v>5</v>
      </c>
      <c r="AZ5" s="14">
        <v>76</v>
      </c>
      <c r="BA5" s="14">
        <v>6</v>
      </c>
      <c r="BB5" s="14">
        <v>83</v>
      </c>
      <c r="BC5" s="14">
        <v>8</v>
      </c>
      <c r="BD5" s="14">
        <v>60</v>
      </c>
      <c r="BE5" s="14">
        <v>4</v>
      </c>
      <c r="BF5" s="14">
        <v>72</v>
      </c>
      <c r="BG5" s="14">
        <v>6</v>
      </c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0">
        <f aca="true" t="shared" si="0" ref="CN5:CN16">SUM(D5,F5,H5,J5,L5,N5,P5,R5,T5,V5,X5,Z5)+SUM(AB5,AD5,AF5,AH5,AJ5,AL5,AN5,AP5,AR5,AT5,AV5,AX5)+SUM(AZ5,BB5,BD5,BF5,BH5,BJ5,BL5,BN5,BP5,BR5,BT5,BV5)+SUM(BX5,BZ5,CB5,CD5,CF5,CH5,CJ5,CL5)</f>
        <v>956</v>
      </c>
      <c r="CO5" s="11">
        <f aca="true" t="shared" si="1" ref="CO5:CO16">COUNT(D5,F5,H5,J5,L5,N5,P5,R5,T5,V5,X5,Z5)+COUNT(AB5,AD5,AF5,AH5,AJ5,AL5,AN5,AP5,AR5,AT5,AV5,AX5)+COUNT(AZ5,BB5,BD5,BF5,BH5,BJ5,BL5,BN5,BP5,BR5,BT5,BV5)+COUNT(BX5,BZ5,CB5,CD5,CF5,CH5,CJ5,CL5)</f>
        <v>14</v>
      </c>
      <c r="CP5" s="11">
        <f aca="true" t="shared" si="2" ref="CP5:CP16">SUM(E5,G5,I5,K5,M5,O5,Q5,S5,U5,W5,Y5,AA5,AC5,AE5,AG5,AI5,AK5,AM5,AO5,AQ5,AS5,AU5,AW5,AY5,BA5,BC5)+SUM(BE5,BG5,BI5,BK5,BM5,BO5,BQ5,BS5,BU5,BW5)+SUM(BY5,CA5,CC5,CE5,CG5,CI5,CK5,CM5)</f>
        <v>73</v>
      </c>
      <c r="CQ5" s="12">
        <f aca="true" t="shared" si="3" ref="CQ5:CQ16">CN5/CO5</f>
        <v>68.28571428571429</v>
      </c>
      <c r="CS5" t="s">
        <v>63</v>
      </c>
    </row>
    <row r="6" spans="1:95" ht="12.75">
      <c r="A6" s="14">
        <v>2953</v>
      </c>
      <c r="B6" s="17" t="s">
        <v>332</v>
      </c>
      <c r="C6" s="17" t="s">
        <v>333</v>
      </c>
      <c r="D6" s="14">
        <v>69</v>
      </c>
      <c r="E6" s="14">
        <v>5</v>
      </c>
      <c r="F6" s="14">
        <v>72</v>
      </c>
      <c r="G6" s="14">
        <v>5</v>
      </c>
      <c r="H6" s="14"/>
      <c r="I6" s="14"/>
      <c r="J6" s="14"/>
      <c r="K6" s="14"/>
      <c r="L6" s="14">
        <v>58</v>
      </c>
      <c r="M6" s="14">
        <v>3</v>
      </c>
      <c r="N6" s="14"/>
      <c r="O6" s="14"/>
      <c r="P6" s="16">
        <v>57</v>
      </c>
      <c r="Q6" s="16">
        <v>3</v>
      </c>
      <c r="R6" s="16"/>
      <c r="S6" s="16"/>
      <c r="T6" s="14">
        <v>62</v>
      </c>
      <c r="U6" s="14">
        <v>3</v>
      </c>
      <c r="V6" s="14">
        <v>74</v>
      </c>
      <c r="W6" s="14">
        <v>6</v>
      </c>
      <c r="X6" s="14">
        <v>68</v>
      </c>
      <c r="Y6" s="14">
        <v>5</v>
      </c>
      <c r="Z6" s="14">
        <v>52</v>
      </c>
      <c r="AA6" s="14">
        <v>2</v>
      </c>
      <c r="AB6" s="14">
        <v>76</v>
      </c>
      <c r="AC6" s="14">
        <v>6</v>
      </c>
      <c r="AD6" s="14">
        <v>82</v>
      </c>
      <c r="AE6" s="14">
        <v>7</v>
      </c>
      <c r="AF6" s="14">
        <v>56</v>
      </c>
      <c r="AG6" s="14">
        <v>4</v>
      </c>
      <c r="AH6" s="14"/>
      <c r="AI6" s="14"/>
      <c r="AJ6" s="14"/>
      <c r="AK6" s="14"/>
      <c r="AL6" s="14"/>
      <c r="AM6" s="14"/>
      <c r="AN6" s="14">
        <v>57</v>
      </c>
      <c r="AO6" s="14">
        <v>3</v>
      </c>
      <c r="AP6" s="14">
        <v>55</v>
      </c>
      <c r="AQ6" s="14">
        <v>3</v>
      </c>
      <c r="AR6" s="14">
        <v>68</v>
      </c>
      <c r="AS6" s="14">
        <v>5</v>
      </c>
      <c r="AT6" s="14">
        <v>70</v>
      </c>
      <c r="AU6" s="14">
        <v>5</v>
      </c>
      <c r="AV6" s="14">
        <v>68</v>
      </c>
      <c r="AW6" s="14">
        <v>5</v>
      </c>
      <c r="AX6" s="14">
        <v>74</v>
      </c>
      <c r="AY6" s="14">
        <v>6</v>
      </c>
      <c r="AZ6" s="14">
        <v>78</v>
      </c>
      <c r="BA6" s="14">
        <v>6</v>
      </c>
      <c r="BB6" s="14">
        <v>80</v>
      </c>
      <c r="BC6" s="14">
        <v>7</v>
      </c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0">
        <f t="shared" si="0"/>
        <v>1276</v>
      </c>
      <c r="CO6" s="11">
        <f t="shared" si="1"/>
        <v>19</v>
      </c>
      <c r="CP6" s="11">
        <f t="shared" si="2"/>
        <v>89</v>
      </c>
      <c r="CQ6" s="12">
        <f t="shared" si="3"/>
        <v>67.15789473684211</v>
      </c>
    </row>
    <row r="7" spans="1:95" ht="12.75">
      <c r="A7" s="14">
        <v>2954</v>
      </c>
      <c r="B7" s="17" t="s">
        <v>338</v>
      </c>
      <c r="C7" s="15" t="s">
        <v>333</v>
      </c>
      <c r="D7" s="14">
        <v>63</v>
      </c>
      <c r="E7" s="14">
        <v>4</v>
      </c>
      <c r="F7" s="14"/>
      <c r="G7" s="14"/>
      <c r="H7" s="14"/>
      <c r="I7" s="14"/>
      <c r="J7" s="14"/>
      <c r="K7" s="14"/>
      <c r="L7" s="14">
        <v>72</v>
      </c>
      <c r="M7" s="14">
        <v>6</v>
      </c>
      <c r="N7" s="14">
        <v>76</v>
      </c>
      <c r="O7" s="14">
        <v>6</v>
      </c>
      <c r="P7" s="16">
        <v>72</v>
      </c>
      <c r="Q7" s="16">
        <v>5</v>
      </c>
      <c r="R7" s="16">
        <v>70</v>
      </c>
      <c r="S7" s="16">
        <v>5</v>
      </c>
      <c r="T7" s="14"/>
      <c r="U7" s="14"/>
      <c r="V7" s="14"/>
      <c r="W7" s="14"/>
      <c r="X7" s="14">
        <v>56</v>
      </c>
      <c r="Y7" s="14">
        <v>4</v>
      </c>
      <c r="Z7" s="14">
        <v>72</v>
      </c>
      <c r="AA7" s="14">
        <v>5</v>
      </c>
      <c r="AB7" s="14">
        <v>67</v>
      </c>
      <c r="AC7" s="14">
        <v>4</v>
      </c>
      <c r="AD7" s="14">
        <v>68</v>
      </c>
      <c r="AE7" s="14">
        <v>4</v>
      </c>
      <c r="AF7" s="14">
        <v>64</v>
      </c>
      <c r="AG7" s="14">
        <v>4</v>
      </c>
      <c r="AH7" s="14">
        <v>72</v>
      </c>
      <c r="AI7" s="14">
        <v>5</v>
      </c>
      <c r="AJ7" s="14"/>
      <c r="AK7" s="14"/>
      <c r="AL7" s="14"/>
      <c r="AM7" s="14"/>
      <c r="AN7" s="14">
        <v>64</v>
      </c>
      <c r="AO7" s="14">
        <v>4</v>
      </c>
      <c r="AP7" s="14">
        <v>59</v>
      </c>
      <c r="AQ7" s="14">
        <v>3</v>
      </c>
      <c r="AR7" s="14"/>
      <c r="AS7" s="14"/>
      <c r="AT7" s="14"/>
      <c r="AU7" s="14"/>
      <c r="AV7" s="14">
        <v>84</v>
      </c>
      <c r="AW7" s="14">
        <v>8</v>
      </c>
      <c r="AX7" s="14">
        <v>76</v>
      </c>
      <c r="AY7" s="14">
        <v>7</v>
      </c>
      <c r="AZ7" s="14"/>
      <c r="BA7" s="14"/>
      <c r="BB7" s="14"/>
      <c r="BC7" s="14"/>
      <c r="BD7" s="14">
        <v>77</v>
      </c>
      <c r="BE7" s="14">
        <v>7</v>
      </c>
      <c r="BF7" s="14">
        <v>60</v>
      </c>
      <c r="BG7" s="14">
        <v>3</v>
      </c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0">
        <f t="shared" si="0"/>
        <v>1172</v>
      </c>
      <c r="CO7" s="11">
        <f t="shared" si="1"/>
        <v>17</v>
      </c>
      <c r="CP7" s="11">
        <f t="shared" si="2"/>
        <v>84</v>
      </c>
      <c r="CQ7" s="12">
        <f t="shared" si="3"/>
        <v>68.94117647058823</v>
      </c>
    </row>
    <row r="8" spans="1:95" ht="12.75">
      <c r="A8" s="14">
        <v>2962</v>
      </c>
      <c r="B8" s="17" t="s">
        <v>591</v>
      </c>
      <c r="C8" s="15" t="s">
        <v>333</v>
      </c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6"/>
      <c r="Q8" s="16"/>
      <c r="R8" s="16"/>
      <c r="S8" s="16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>
        <v>48</v>
      </c>
      <c r="AE8" s="14">
        <v>2</v>
      </c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>
        <v>35</v>
      </c>
      <c r="BE8" s="14">
        <v>2</v>
      </c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0">
        <f>SUM(D8,F8,H8,J8,L8,N8,P8,R8,T8,V8,X8,Z8)+SUM(AB8,AD8,AF8,AH8,AJ8,AL8,AN8,AP8,AR8,AT8,AV8,AX8)+SUM(AZ8,BB8,BD8,BF8,BH8,BJ8,BL8,BN8,BP8,BR8,BT8,BV8)+SUM(BX8,BZ8,CB8,CD8,CF8,CH8,CJ8,CL8)</f>
        <v>83</v>
      </c>
      <c r="CO8" s="11">
        <f>COUNT(D8,F8,H8,J8,L8,N8,P8,R8,T8,V8,X8,Z8)+COUNT(AB8,AD8,AF8,AH8,AJ8,AL8,AN8,AP8,AR8,AT8,AV8,AX8)+COUNT(AZ8,BB8,BD8,BF8,BH8,BJ8,BL8,BN8,BP8,BR8,BT8,BV8)+COUNT(BX8,BZ8,CB8,CD8,CF8,CH8,CJ8,CL8)</f>
        <v>2</v>
      </c>
      <c r="CP8" s="11">
        <f>SUM(E8,G8,I8,K8,M8,O8,Q8,S8,U8,W8,Y8,AA8,AC8,AE8,AG8,AI8,AK8,AM8,AO8,AQ8,AS8,AU8,AW8,AY8,BA8,BC8)+SUM(BE8,BG8,BI8,BK8,BM8,BO8,BQ8,BS8,BU8,BW8)+SUM(BY8,CA8,CC8,CE8,CG8,CI8,CK8,CM8)</f>
        <v>4</v>
      </c>
      <c r="CQ8" s="12">
        <f>CN8/CO8</f>
        <v>41.5</v>
      </c>
    </row>
    <row r="9" spans="1:95" ht="12.75">
      <c r="A9" s="14">
        <v>2963</v>
      </c>
      <c r="B9" s="17" t="s">
        <v>573</v>
      </c>
      <c r="C9" s="15" t="s">
        <v>333</v>
      </c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6"/>
      <c r="Q9" s="16"/>
      <c r="R9" s="16"/>
      <c r="S9" s="16"/>
      <c r="T9" s="14"/>
      <c r="U9" s="14"/>
      <c r="V9" s="14">
        <v>68</v>
      </c>
      <c r="W9" s="14">
        <v>5</v>
      </c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>
        <v>55</v>
      </c>
      <c r="BG9" s="14">
        <v>4</v>
      </c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0">
        <f>SUM(D9,F9,H9,J9,L9,N9,P9,R9,T9,V9,X9,Z9)+SUM(AB9,AD9,AF9,AH9,AJ9,AL9,AN9,AP9,AR9,AT9,AV9,AX9)+SUM(AZ9,BB9,BD9,BF9,BH9,BJ9,BL9,BN9,BP9,BR9,BT9,BV9)+SUM(BX9,BZ9,CB9,CD9,CF9,CH9,CJ9,CL9)</f>
        <v>123</v>
      </c>
      <c r="CO9" s="11">
        <f>COUNT(D9,F9,H9,J9,L9,N9,P9,R9,T9,V9,X9,Z9)+COUNT(AB9,AD9,AF9,AH9,AJ9,AL9,AN9,AP9,AR9,AT9,AV9,AX9)+COUNT(AZ9,BB9,BD9,BF9,BH9,BJ9,BL9,BN9,BP9,BR9,BT9,BV9)+COUNT(BX9,BZ9,CB9,CD9,CF9,CH9,CJ9,CL9)</f>
        <v>2</v>
      </c>
      <c r="CP9" s="11">
        <f>SUM(E9,G9,I9,K9,M9,O9,Q9,S9,U9,W9,Y9,AA9,AC9,AE9,AG9,AI9,AK9,AM9,AO9,AQ9,AS9,AU9,AW9,AY9,BA9,BC9)+SUM(BE9,BG9,BI9,BK9,BM9,BO9,BQ9,BS9,BU9,BW9)+SUM(BY9,CA9,CC9,CE9,CG9,CI9,CK9,CM9)</f>
        <v>9</v>
      </c>
      <c r="CQ9" s="12">
        <f>CN9/CO9</f>
        <v>61.5</v>
      </c>
    </row>
    <row r="10" spans="1:95" ht="12.75">
      <c r="A10" s="14">
        <v>3935</v>
      </c>
      <c r="B10" s="17" t="s">
        <v>337</v>
      </c>
      <c r="C10" s="15" t="s">
        <v>333</v>
      </c>
      <c r="D10" s="14">
        <v>70</v>
      </c>
      <c r="E10" s="14">
        <v>5</v>
      </c>
      <c r="F10" s="14">
        <v>64</v>
      </c>
      <c r="G10" s="14">
        <v>4</v>
      </c>
      <c r="H10" s="14"/>
      <c r="I10" s="14"/>
      <c r="J10" s="14"/>
      <c r="K10" s="14"/>
      <c r="L10" s="14">
        <v>74</v>
      </c>
      <c r="M10" s="14">
        <v>6</v>
      </c>
      <c r="N10" s="14">
        <v>68</v>
      </c>
      <c r="O10" s="14">
        <v>4</v>
      </c>
      <c r="P10" s="16">
        <v>66</v>
      </c>
      <c r="Q10" s="16">
        <v>4</v>
      </c>
      <c r="R10" s="16">
        <v>72</v>
      </c>
      <c r="S10" s="16">
        <v>5</v>
      </c>
      <c r="T10" s="14">
        <v>75</v>
      </c>
      <c r="U10" s="14">
        <v>6</v>
      </c>
      <c r="V10" s="14">
        <v>61</v>
      </c>
      <c r="W10" s="14">
        <v>4</v>
      </c>
      <c r="X10" s="14">
        <v>58</v>
      </c>
      <c r="Y10" s="14">
        <v>4</v>
      </c>
      <c r="Z10" s="14">
        <v>49</v>
      </c>
      <c r="AA10" s="14">
        <v>3</v>
      </c>
      <c r="AB10" s="14">
        <v>79</v>
      </c>
      <c r="AC10" s="14">
        <v>7</v>
      </c>
      <c r="AD10" s="14">
        <v>80</v>
      </c>
      <c r="AE10" s="14">
        <v>7</v>
      </c>
      <c r="AF10" s="14">
        <v>70</v>
      </c>
      <c r="AG10" s="14">
        <v>4</v>
      </c>
      <c r="AH10" s="14">
        <v>50</v>
      </c>
      <c r="AI10" s="14">
        <v>2</v>
      </c>
      <c r="AJ10" s="14"/>
      <c r="AK10" s="14"/>
      <c r="AL10" s="14"/>
      <c r="AM10" s="14"/>
      <c r="AN10" s="14"/>
      <c r="AO10" s="14"/>
      <c r="AP10" s="14"/>
      <c r="AQ10" s="14"/>
      <c r="AR10" s="14">
        <v>71</v>
      </c>
      <c r="AS10" s="14">
        <v>5</v>
      </c>
      <c r="AT10" s="14">
        <v>73</v>
      </c>
      <c r="AU10" s="14">
        <v>6</v>
      </c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0">
        <f t="shared" si="0"/>
        <v>1080</v>
      </c>
      <c r="CO10" s="11">
        <f t="shared" si="1"/>
        <v>16</v>
      </c>
      <c r="CP10" s="11">
        <f t="shared" si="2"/>
        <v>76</v>
      </c>
      <c r="CQ10" s="12">
        <f t="shared" si="3"/>
        <v>67.5</v>
      </c>
    </row>
    <row r="11" spans="1:97" ht="12.75">
      <c r="A11" s="14">
        <v>3936</v>
      </c>
      <c r="B11" s="15" t="s">
        <v>335</v>
      </c>
      <c r="C11" s="15" t="s">
        <v>333</v>
      </c>
      <c r="D11" s="14"/>
      <c r="E11" s="17"/>
      <c r="F11" s="14">
        <v>52</v>
      </c>
      <c r="G11" s="14">
        <v>3</v>
      </c>
      <c r="H11" s="14"/>
      <c r="I11" s="14"/>
      <c r="J11" s="14"/>
      <c r="K11" s="14"/>
      <c r="L11" s="14"/>
      <c r="M11" s="14"/>
      <c r="N11" s="14">
        <v>52</v>
      </c>
      <c r="O11" s="14">
        <v>2</v>
      </c>
      <c r="P11" s="16"/>
      <c r="Q11" s="16"/>
      <c r="R11" s="16">
        <v>58</v>
      </c>
      <c r="S11" s="16">
        <v>4</v>
      </c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0">
        <f t="shared" si="0"/>
        <v>162</v>
      </c>
      <c r="CO11" s="11">
        <f t="shared" si="1"/>
        <v>3</v>
      </c>
      <c r="CP11" s="11">
        <f t="shared" si="2"/>
        <v>9</v>
      </c>
      <c r="CQ11" s="12">
        <f t="shared" si="3"/>
        <v>54</v>
      </c>
      <c r="CS11" t="s">
        <v>63</v>
      </c>
    </row>
    <row r="12" spans="1:95" ht="12.75">
      <c r="A12" s="14">
        <v>5209</v>
      </c>
      <c r="B12" s="17" t="s">
        <v>336</v>
      </c>
      <c r="C12" s="15" t="s">
        <v>333</v>
      </c>
      <c r="D12" s="14">
        <v>76</v>
      </c>
      <c r="E12" s="14">
        <v>6</v>
      </c>
      <c r="F12" s="14">
        <v>82</v>
      </c>
      <c r="G12" s="14">
        <v>7</v>
      </c>
      <c r="H12" s="14"/>
      <c r="I12" s="14"/>
      <c r="J12" s="14"/>
      <c r="K12" s="14"/>
      <c r="L12" s="14"/>
      <c r="M12" s="14"/>
      <c r="N12" s="14"/>
      <c r="O12" s="14"/>
      <c r="P12" s="16"/>
      <c r="Q12" s="16"/>
      <c r="R12" s="16"/>
      <c r="S12" s="16"/>
      <c r="T12" s="14">
        <v>67</v>
      </c>
      <c r="U12" s="14">
        <v>5</v>
      </c>
      <c r="V12" s="14">
        <v>78</v>
      </c>
      <c r="W12" s="14">
        <v>7</v>
      </c>
      <c r="X12" s="14">
        <v>68</v>
      </c>
      <c r="Y12" s="14">
        <v>3</v>
      </c>
      <c r="Z12" s="14">
        <v>55</v>
      </c>
      <c r="AA12" s="14">
        <v>4</v>
      </c>
      <c r="AB12" s="14">
        <v>75</v>
      </c>
      <c r="AC12" s="14">
        <v>6</v>
      </c>
      <c r="AD12" s="14">
        <v>78</v>
      </c>
      <c r="AE12" s="14">
        <v>7</v>
      </c>
      <c r="AF12" s="14">
        <v>70</v>
      </c>
      <c r="AG12" s="14">
        <v>5</v>
      </c>
      <c r="AH12" s="14">
        <v>67</v>
      </c>
      <c r="AI12" s="14">
        <v>4</v>
      </c>
      <c r="AJ12" s="14"/>
      <c r="AK12" s="14"/>
      <c r="AL12" s="14"/>
      <c r="AM12" s="14"/>
      <c r="AN12" s="14">
        <v>80</v>
      </c>
      <c r="AO12" s="14">
        <v>7</v>
      </c>
      <c r="AP12" s="14">
        <v>80</v>
      </c>
      <c r="AQ12" s="14">
        <v>7</v>
      </c>
      <c r="AR12" s="14">
        <v>65</v>
      </c>
      <c r="AS12" s="14">
        <v>4</v>
      </c>
      <c r="AT12" s="14">
        <v>74</v>
      </c>
      <c r="AU12" s="14">
        <v>6</v>
      </c>
      <c r="AV12" s="14">
        <v>67</v>
      </c>
      <c r="AW12" s="14">
        <v>4</v>
      </c>
      <c r="AX12" s="14">
        <v>66</v>
      </c>
      <c r="AY12" s="14">
        <v>4</v>
      </c>
      <c r="AZ12" s="14">
        <v>70</v>
      </c>
      <c r="BA12" s="14">
        <v>5</v>
      </c>
      <c r="BB12" s="14">
        <v>65</v>
      </c>
      <c r="BC12" s="14">
        <v>4</v>
      </c>
      <c r="BD12" s="14">
        <v>86</v>
      </c>
      <c r="BE12" s="14">
        <v>8</v>
      </c>
      <c r="BF12" s="14">
        <v>62</v>
      </c>
      <c r="BG12" s="14">
        <v>4</v>
      </c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0">
        <f t="shared" si="0"/>
        <v>1431</v>
      </c>
      <c r="CO12" s="11">
        <f t="shared" si="1"/>
        <v>20</v>
      </c>
      <c r="CP12" s="11">
        <f t="shared" si="2"/>
        <v>107</v>
      </c>
      <c r="CQ12" s="12">
        <f t="shared" si="3"/>
        <v>71.55</v>
      </c>
    </row>
    <row r="13" spans="1:95" ht="12.75">
      <c r="A13" s="14">
        <v>5403</v>
      </c>
      <c r="B13" s="17" t="s">
        <v>552</v>
      </c>
      <c r="C13" s="15" t="s">
        <v>333</v>
      </c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6">
        <v>46</v>
      </c>
      <c r="Q13" s="16">
        <v>3</v>
      </c>
      <c r="R13" s="16"/>
      <c r="S13" s="16"/>
      <c r="T13" s="14">
        <v>52</v>
      </c>
      <c r="U13" s="14">
        <v>2</v>
      </c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>
        <v>47</v>
      </c>
      <c r="AG13" s="14">
        <v>1</v>
      </c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>
        <v>45</v>
      </c>
      <c r="BA13" s="14">
        <v>1</v>
      </c>
      <c r="BB13" s="14">
        <v>68</v>
      </c>
      <c r="BC13" s="14">
        <v>5</v>
      </c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0">
        <f t="shared" si="0"/>
        <v>258</v>
      </c>
      <c r="CO13" s="11">
        <f t="shared" si="1"/>
        <v>5</v>
      </c>
      <c r="CP13" s="11">
        <f t="shared" si="2"/>
        <v>12</v>
      </c>
      <c r="CQ13" s="12">
        <f t="shared" si="3"/>
        <v>51.6</v>
      </c>
    </row>
    <row r="14" spans="1:95" ht="12.75">
      <c r="A14" s="14">
        <v>6028</v>
      </c>
      <c r="B14" s="15" t="s">
        <v>334</v>
      </c>
      <c r="C14" s="15" t="s">
        <v>333</v>
      </c>
      <c r="D14" s="14">
        <v>66</v>
      </c>
      <c r="E14" s="14">
        <v>4</v>
      </c>
      <c r="F14" s="14">
        <v>72</v>
      </c>
      <c r="G14" s="14">
        <v>5</v>
      </c>
      <c r="H14" s="14"/>
      <c r="I14" s="14"/>
      <c r="J14" s="14"/>
      <c r="K14" s="14"/>
      <c r="L14" s="14">
        <v>64</v>
      </c>
      <c r="M14" s="14">
        <v>4</v>
      </c>
      <c r="N14" s="14">
        <v>63</v>
      </c>
      <c r="O14" s="14">
        <v>5</v>
      </c>
      <c r="P14" s="16">
        <v>65</v>
      </c>
      <c r="Q14" s="16">
        <v>5</v>
      </c>
      <c r="R14" s="16">
        <v>46</v>
      </c>
      <c r="S14" s="16">
        <v>2</v>
      </c>
      <c r="T14" s="14">
        <v>56</v>
      </c>
      <c r="U14" s="14">
        <v>4</v>
      </c>
      <c r="V14" s="14"/>
      <c r="W14" s="14"/>
      <c r="X14" s="14">
        <v>66</v>
      </c>
      <c r="Y14" s="14">
        <v>5</v>
      </c>
      <c r="Z14" s="14">
        <v>52</v>
      </c>
      <c r="AA14" s="14">
        <v>2</v>
      </c>
      <c r="AB14" s="14">
        <v>54</v>
      </c>
      <c r="AC14" s="14">
        <v>3</v>
      </c>
      <c r="AD14" s="14"/>
      <c r="AE14" s="14"/>
      <c r="AF14" s="14"/>
      <c r="AG14" s="14"/>
      <c r="AH14" s="14">
        <v>69</v>
      </c>
      <c r="AI14" s="14">
        <v>6</v>
      </c>
      <c r="AJ14" s="14"/>
      <c r="AK14" s="14"/>
      <c r="AL14" s="14"/>
      <c r="AM14" s="14"/>
      <c r="AN14" s="14">
        <v>62</v>
      </c>
      <c r="AO14" s="14">
        <v>4</v>
      </c>
      <c r="AP14" s="14">
        <v>49</v>
      </c>
      <c r="AQ14" s="14">
        <v>2</v>
      </c>
      <c r="AR14" s="14">
        <v>54</v>
      </c>
      <c r="AS14" s="14">
        <v>3</v>
      </c>
      <c r="AT14" s="14">
        <v>59</v>
      </c>
      <c r="AU14" s="14">
        <v>4</v>
      </c>
      <c r="AV14" s="14">
        <v>52</v>
      </c>
      <c r="AW14" s="14">
        <v>2</v>
      </c>
      <c r="AX14" s="14"/>
      <c r="AY14" s="14"/>
      <c r="AZ14" s="14">
        <v>51</v>
      </c>
      <c r="BA14" s="14">
        <v>3</v>
      </c>
      <c r="BB14" s="14">
        <v>50</v>
      </c>
      <c r="BC14" s="14">
        <v>3</v>
      </c>
      <c r="BD14" s="14">
        <v>55</v>
      </c>
      <c r="BE14" s="14">
        <v>3</v>
      </c>
      <c r="BF14" s="14">
        <v>45</v>
      </c>
      <c r="BG14" s="14">
        <v>3</v>
      </c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0">
        <f t="shared" si="0"/>
        <v>1150</v>
      </c>
      <c r="CO14" s="11">
        <f t="shared" si="1"/>
        <v>20</v>
      </c>
      <c r="CP14" s="11">
        <f t="shared" si="2"/>
        <v>72</v>
      </c>
      <c r="CQ14" s="12">
        <f t="shared" si="3"/>
        <v>57.5</v>
      </c>
    </row>
    <row r="15" spans="1:95" ht="12.75">
      <c r="A15" s="14">
        <v>6571</v>
      </c>
      <c r="B15" s="15" t="s">
        <v>611</v>
      </c>
      <c r="C15" s="15" t="s">
        <v>333</v>
      </c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6"/>
      <c r="Q15" s="16"/>
      <c r="R15" s="16"/>
      <c r="S15" s="16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>
        <v>61</v>
      </c>
      <c r="AW15" s="14">
        <v>4</v>
      </c>
      <c r="AX15" s="14">
        <v>47</v>
      </c>
      <c r="AY15" s="14">
        <v>2</v>
      </c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0">
        <f>SUM(D15,F15,H15,J15,L15,N15,P15,R15,T15,V15,X15,Z15)+SUM(AB15,AD15,AF15,AH15,AJ15,AL15,AN15,AP15,AR15,AT15,AV15,AX15)+SUM(AZ15,BB15,BD15,BF15,BH15,BJ15,BL15,BN15,BP15,BR15,BT15,BV15)+SUM(BX15,BZ15,CB15,CD15,CF15,CH15,CJ15,CL15)</f>
        <v>108</v>
      </c>
      <c r="CO15" s="11">
        <f>COUNT(D15,F15,H15,J15,L15,N15,P15,R15,T15,V15,X15,Z15)+COUNT(AB15,AD15,AF15,AH15,AJ15,AL15,AN15,AP15,AR15,AT15,AV15,AX15)+COUNT(AZ15,BB15,BD15,BF15,BH15,BJ15,BL15,BN15,BP15,BR15,BT15,BV15)+COUNT(BX15,BZ15,CB15,CD15,CF15,CH15,CJ15,CL15)</f>
        <v>2</v>
      </c>
      <c r="CP15" s="11">
        <f>SUM(E15,G15,I15,K15,M15,O15,Q15,S15,U15,W15,Y15,AA15,AC15,AE15,AG15,AI15,AK15,AM15,AO15,AQ15,AS15,AU15,AW15,AY15,BA15,BC15)+SUM(BE15,BG15,BI15,BK15,BM15,BO15,BQ15,BS15,BU15,BW15)+SUM(BY15,CA15,CC15,CE15,CG15,CI15,CK15,CM15)</f>
        <v>6</v>
      </c>
      <c r="CQ15" s="12">
        <f>CN15/CO15</f>
        <v>54</v>
      </c>
    </row>
    <row r="16" spans="1:95" ht="12.75">
      <c r="A16" s="14">
        <v>3769</v>
      </c>
      <c r="B16" s="15" t="s">
        <v>508</v>
      </c>
      <c r="C16" s="15" t="s">
        <v>331</v>
      </c>
      <c r="D16" s="14"/>
      <c r="E16" s="14"/>
      <c r="F16" s="14"/>
      <c r="G16" s="14"/>
      <c r="H16" s="14"/>
      <c r="I16" s="14"/>
      <c r="J16" s="14">
        <v>71</v>
      </c>
      <c r="K16" s="14">
        <v>6</v>
      </c>
      <c r="L16" s="14"/>
      <c r="M16" s="14"/>
      <c r="N16" s="14"/>
      <c r="O16" s="14"/>
      <c r="P16" s="16"/>
      <c r="Q16" s="16"/>
      <c r="R16" s="16"/>
      <c r="S16" s="16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>
        <v>63</v>
      </c>
      <c r="BE16" s="14">
        <v>4</v>
      </c>
      <c r="BF16" s="14">
        <v>73</v>
      </c>
      <c r="BG16" s="14">
        <v>6</v>
      </c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0">
        <f t="shared" si="0"/>
        <v>207</v>
      </c>
      <c r="CO16" s="11">
        <f t="shared" si="1"/>
        <v>3</v>
      </c>
      <c r="CP16" s="11">
        <f t="shared" si="2"/>
        <v>16</v>
      </c>
      <c r="CQ16" s="12">
        <f t="shared" si="3"/>
        <v>69</v>
      </c>
    </row>
    <row r="17" spans="1:95" ht="12.75">
      <c r="A17" s="14">
        <v>3770</v>
      </c>
      <c r="B17" s="17" t="s">
        <v>229</v>
      </c>
      <c r="C17" s="17" t="s">
        <v>331</v>
      </c>
      <c r="D17" s="14">
        <v>72</v>
      </c>
      <c r="E17" s="14">
        <v>5</v>
      </c>
      <c r="F17" s="14">
        <v>70</v>
      </c>
      <c r="G17" s="14">
        <v>5</v>
      </c>
      <c r="H17" s="14">
        <v>86</v>
      </c>
      <c r="I17" s="14">
        <v>8</v>
      </c>
      <c r="J17" s="14">
        <v>70</v>
      </c>
      <c r="K17" s="14">
        <v>5</v>
      </c>
      <c r="L17" s="14">
        <v>82</v>
      </c>
      <c r="M17" s="14">
        <v>7</v>
      </c>
      <c r="N17" s="14">
        <v>80</v>
      </c>
      <c r="O17" s="14">
        <v>7</v>
      </c>
      <c r="P17" s="16">
        <v>78</v>
      </c>
      <c r="Q17" s="16">
        <v>6</v>
      </c>
      <c r="R17" s="16">
        <v>78</v>
      </c>
      <c r="S17" s="16">
        <v>6</v>
      </c>
      <c r="T17" s="14"/>
      <c r="U17" s="14"/>
      <c r="V17" s="14"/>
      <c r="W17" s="14"/>
      <c r="X17" s="14">
        <v>72</v>
      </c>
      <c r="Y17" s="14">
        <v>5</v>
      </c>
      <c r="Z17" s="14">
        <v>82</v>
      </c>
      <c r="AA17" s="14">
        <v>7</v>
      </c>
      <c r="AB17" s="14">
        <v>69</v>
      </c>
      <c r="AC17" s="14">
        <v>5</v>
      </c>
      <c r="AD17" s="14">
        <v>65</v>
      </c>
      <c r="AE17" s="14">
        <v>5</v>
      </c>
      <c r="AF17" s="14">
        <v>70</v>
      </c>
      <c r="AG17" s="14">
        <v>5</v>
      </c>
      <c r="AH17" s="14"/>
      <c r="AI17" s="14"/>
      <c r="AJ17" s="14">
        <v>74</v>
      </c>
      <c r="AK17" s="14">
        <v>6</v>
      </c>
      <c r="AL17" s="14">
        <v>68</v>
      </c>
      <c r="AM17" s="14">
        <v>4</v>
      </c>
      <c r="AN17" s="14">
        <v>77</v>
      </c>
      <c r="AO17" s="14">
        <v>7</v>
      </c>
      <c r="AP17" s="14">
        <v>76</v>
      </c>
      <c r="AQ17" s="14">
        <v>6</v>
      </c>
      <c r="AR17" s="14">
        <v>74</v>
      </c>
      <c r="AS17" s="14">
        <v>6</v>
      </c>
      <c r="AT17" s="14">
        <v>86</v>
      </c>
      <c r="AU17" s="14">
        <v>8</v>
      </c>
      <c r="AV17" s="14"/>
      <c r="AW17" s="14"/>
      <c r="AX17" s="14"/>
      <c r="AY17" s="14"/>
      <c r="AZ17" s="14">
        <v>72</v>
      </c>
      <c r="BA17" s="14">
        <v>5</v>
      </c>
      <c r="BB17" s="14">
        <v>66</v>
      </c>
      <c r="BC17" s="14">
        <v>5</v>
      </c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0">
        <f aca="true" t="shared" si="4" ref="CN17:CN59">SUM(D17,F17,H17,J17,L17,N17,P17,R17,T17,V17,X17,Z17)+SUM(AB17,AD17,AF17,AH17,AJ17,AL17,AN17,AP17,AR17,AT17,AV17,AX17)+SUM(AZ17,BB17,BD17,BF17,BH17,BJ17,BL17,BN17,BP17,BR17,BT17,BV17)+SUM(BX17,BZ17,CB17,CD17,CF17,CH17,CJ17,CL17)</f>
        <v>1567</v>
      </c>
      <c r="CO17" s="11">
        <f aca="true" t="shared" si="5" ref="CO17:CO59">COUNT(D17,F17,H17,J17,L17,N17,P17,R17,T17,V17,X17,Z17)+COUNT(AB17,AD17,AF17,AH17,AJ17,AL17,AN17,AP17,AR17,AT17,AV17,AX17)+COUNT(AZ17,BB17,BD17,BF17,BH17,BJ17,BL17,BN17,BP17,BR17,BT17,BV17)+COUNT(BX17,BZ17,CB17,CD17,CF17,CH17,CJ17,CL17)</f>
        <v>21</v>
      </c>
      <c r="CP17" s="11">
        <f aca="true" t="shared" si="6" ref="CP17:CP59">SUM(E17,G17,I17,K17,M17,O17,Q17,S17,U17,W17,Y17,AA17,AC17,AE17,AG17,AI17,AK17,AM17,AO17,AQ17,AS17,AU17,AW17,AY17,BA17,BC17)+SUM(BE17,BG17,BI17,BK17,BM17,BO17,BQ17,BS17,BU17,BW17)+SUM(BY17,CA17,CC17,CE17,CG17,CI17,CK17,CM17)</f>
        <v>123</v>
      </c>
      <c r="CQ17" s="12">
        <f aca="true" t="shared" si="7" ref="CQ17:CQ59">CN17/CO17</f>
        <v>74.61904761904762</v>
      </c>
    </row>
    <row r="18" spans="1:95" ht="12.75">
      <c r="A18" s="14">
        <v>3772</v>
      </c>
      <c r="B18" s="17" t="s">
        <v>205</v>
      </c>
      <c r="C18" s="17" t="s">
        <v>331</v>
      </c>
      <c r="D18" s="14">
        <v>65</v>
      </c>
      <c r="E18" s="14">
        <v>4</v>
      </c>
      <c r="F18" s="14">
        <v>74</v>
      </c>
      <c r="G18" s="14">
        <v>6</v>
      </c>
      <c r="H18" s="14">
        <v>74</v>
      </c>
      <c r="I18" s="14">
        <v>6</v>
      </c>
      <c r="J18" s="14"/>
      <c r="K18" s="14"/>
      <c r="L18" s="14">
        <v>86</v>
      </c>
      <c r="M18" s="14">
        <v>8</v>
      </c>
      <c r="N18" s="14">
        <v>78</v>
      </c>
      <c r="O18" s="14">
        <v>6</v>
      </c>
      <c r="P18" s="16">
        <v>80</v>
      </c>
      <c r="Q18" s="16">
        <v>7</v>
      </c>
      <c r="R18" s="16">
        <v>72</v>
      </c>
      <c r="S18" s="16">
        <v>5</v>
      </c>
      <c r="T18" s="14"/>
      <c r="U18" s="14"/>
      <c r="V18" s="14"/>
      <c r="W18" s="14"/>
      <c r="X18" s="14">
        <v>74</v>
      </c>
      <c r="Y18" s="14">
        <v>6</v>
      </c>
      <c r="Z18" s="14">
        <v>70</v>
      </c>
      <c r="AA18" s="14">
        <v>5</v>
      </c>
      <c r="AB18" s="14">
        <v>74</v>
      </c>
      <c r="AC18" s="14">
        <v>6</v>
      </c>
      <c r="AD18" s="14">
        <v>72</v>
      </c>
      <c r="AE18" s="14">
        <v>5</v>
      </c>
      <c r="AF18" s="14">
        <v>63</v>
      </c>
      <c r="AG18" s="14">
        <v>3</v>
      </c>
      <c r="AH18" s="14">
        <v>82</v>
      </c>
      <c r="AI18" s="14">
        <v>7</v>
      </c>
      <c r="AJ18" s="14">
        <v>86</v>
      </c>
      <c r="AK18" s="14">
        <v>8</v>
      </c>
      <c r="AL18" s="14">
        <v>78</v>
      </c>
      <c r="AM18" s="14">
        <v>6</v>
      </c>
      <c r="AN18" s="14">
        <v>79</v>
      </c>
      <c r="AO18" s="14">
        <v>7</v>
      </c>
      <c r="AP18" s="14">
        <v>68</v>
      </c>
      <c r="AQ18" s="14">
        <v>4</v>
      </c>
      <c r="AR18" s="14">
        <v>72</v>
      </c>
      <c r="AS18" s="14">
        <v>5</v>
      </c>
      <c r="AT18" s="14">
        <v>78</v>
      </c>
      <c r="AU18" s="14">
        <v>7</v>
      </c>
      <c r="AV18" s="14"/>
      <c r="AW18" s="14"/>
      <c r="AX18" s="14"/>
      <c r="AY18" s="14"/>
      <c r="AZ18" s="14">
        <v>76</v>
      </c>
      <c r="BA18" s="14">
        <v>6</v>
      </c>
      <c r="BB18" s="14">
        <v>54</v>
      </c>
      <c r="BC18" s="14">
        <v>3</v>
      </c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0">
        <f t="shared" si="4"/>
        <v>1555</v>
      </c>
      <c r="CO18" s="11">
        <f t="shared" si="5"/>
        <v>21</v>
      </c>
      <c r="CP18" s="11">
        <f t="shared" si="6"/>
        <v>120</v>
      </c>
      <c r="CQ18" s="12">
        <f t="shared" si="7"/>
        <v>74.04761904761905</v>
      </c>
    </row>
    <row r="19" spans="1:95" ht="12.75">
      <c r="A19" s="14">
        <v>3774</v>
      </c>
      <c r="B19" s="15" t="s">
        <v>203</v>
      </c>
      <c r="C19" s="17" t="s">
        <v>331</v>
      </c>
      <c r="D19" s="14">
        <v>74</v>
      </c>
      <c r="E19" s="14">
        <v>5</v>
      </c>
      <c r="F19" s="14">
        <v>80</v>
      </c>
      <c r="G19" s="14">
        <v>7</v>
      </c>
      <c r="H19" s="14">
        <v>69</v>
      </c>
      <c r="I19" s="14">
        <v>5</v>
      </c>
      <c r="J19" s="14">
        <v>73</v>
      </c>
      <c r="K19" s="14">
        <v>6</v>
      </c>
      <c r="L19" s="14">
        <v>75</v>
      </c>
      <c r="M19" s="14">
        <v>6</v>
      </c>
      <c r="N19" s="14">
        <v>68</v>
      </c>
      <c r="O19" s="14">
        <v>5</v>
      </c>
      <c r="P19" s="16">
        <v>86</v>
      </c>
      <c r="Q19" s="16">
        <v>8</v>
      </c>
      <c r="R19" s="16"/>
      <c r="S19" s="16"/>
      <c r="T19" s="14"/>
      <c r="U19" s="14"/>
      <c r="V19" s="14"/>
      <c r="W19" s="14"/>
      <c r="X19" s="14">
        <v>73</v>
      </c>
      <c r="Y19" s="14">
        <v>6</v>
      </c>
      <c r="Z19" s="14">
        <v>74</v>
      </c>
      <c r="AA19" s="14">
        <v>6</v>
      </c>
      <c r="AB19" s="14">
        <v>74</v>
      </c>
      <c r="AC19" s="14">
        <v>6</v>
      </c>
      <c r="AD19" s="14">
        <v>64</v>
      </c>
      <c r="AE19" s="14">
        <v>4</v>
      </c>
      <c r="AF19" s="14">
        <v>76</v>
      </c>
      <c r="AG19" s="14">
        <v>6</v>
      </c>
      <c r="AH19" s="14">
        <v>48</v>
      </c>
      <c r="AI19" s="14">
        <v>2</v>
      </c>
      <c r="AJ19" s="14">
        <v>76</v>
      </c>
      <c r="AK19" s="14">
        <v>6</v>
      </c>
      <c r="AL19" s="14">
        <v>72</v>
      </c>
      <c r="AM19" s="14">
        <v>5</v>
      </c>
      <c r="AN19" s="14">
        <v>65</v>
      </c>
      <c r="AO19" s="14">
        <v>4</v>
      </c>
      <c r="AP19" s="14">
        <v>71</v>
      </c>
      <c r="AQ19" s="14">
        <v>5</v>
      </c>
      <c r="AR19" s="14">
        <v>68</v>
      </c>
      <c r="AS19" s="14">
        <v>5</v>
      </c>
      <c r="AT19" s="14">
        <v>60</v>
      </c>
      <c r="AU19" s="14">
        <v>4</v>
      </c>
      <c r="AV19" s="14"/>
      <c r="AW19" s="14"/>
      <c r="AX19" s="14"/>
      <c r="AY19" s="14"/>
      <c r="AZ19" s="14">
        <v>60</v>
      </c>
      <c r="BA19" s="14">
        <v>4</v>
      </c>
      <c r="BB19" s="14">
        <v>50</v>
      </c>
      <c r="BC19" s="14">
        <v>2</v>
      </c>
      <c r="BD19" s="14">
        <v>80</v>
      </c>
      <c r="BE19" s="14">
        <v>7</v>
      </c>
      <c r="BF19" s="14">
        <v>67</v>
      </c>
      <c r="BG19" s="14">
        <v>5</v>
      </c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0">
        <f t="shared" si="4"/>
        <v>1603</v>
      </c>
      <c r="CO19" s="11">
        <f t="shared" si="5"/>
        <v>23</v>
      </c>
      <c r="CP19" s="11">
        <f t="shared" si="6"/>
        <v>119</v>
      </c>
      <c r="CQ19" s="12">
        <f t="shared" si="7"/>
        <v>69.69565217391305</v>
      </c>
    </row>
    <row r="20" spans="1:95" ht="12.75">
      <c r="A20" s="14">
        <v>4779</v>
      </c>
      <c r="B20" s="15" t="s">
        <v>230</v>
      </c>
      <c r="C20" s="17" t="s">
        <v>331</v>
      </c>
      <c r="D20" s="14">
        <v>82</v>
      </c>
      <c r="E20" s="14">
        <v>7</v>
      </c>
      <c r="F20" s="14">
        <v>69</v>
      </c>
      <c r="G20" s="14">
        <v>5</v>
      </c>
      <c r="H20" s="14">
        <v>78</v>
      </c>
      <c r="I20" s="14">
        <v>7</v>
      </c>
      <c r="J20" s="14">
        <v>62</v>
      </c>
      <c r="K20" s="14">
        <v>3</v>
      </c>
      <c r="L20" s="14">
        <v>86</v>
      </c>
      <c r="M20" s="14">
        <v>8</v>
      </c>
      <c r="N20" s="14">
        <v>82</v>
      </c>
      <c r="O20" s="14">
        <v>7</v>
      </c>
      <c r="P20" s="16">
        <v>64</v>
      </c>
      <c r="Q20" s="16">
        <v>3</v>
      </c>
      <c r="R20" s="16">
        <v>80</v>
      </c>
      <c r="S20" s="16">
        <v>7</v>
      </c>
      <c r="T20" s="14"/>
      <c r="U20" s="14"/>
      <c r="V20" s="14"/>
      <c r="W20" s="14"/>
      <c r="X20" s="14">
        <v>61</v>
      </c>
      <c r="Y20" s="14">
        <v>3</v>
      </c>
      <c r="Z20" s="14">
        <v>67</v>
      </c>
      <c r="AA20" s="14">
        <v>5</v>
      </c>
      <c r="AB20" s="14">
        <v>72</v>
      </c>
      <c r="AC20" s="14">
        <v>6</v>
      </c>
      <c r="AD20" s="14"/>
      <c r="AE20" s="14"/>
      <c r="AF20" s="14">
        <v>70</v>
      </c>
      <c r="AG20" s="14">
        <v>5</v>
      </c>
      <c r="AH20" s="14">
        <v>54</v>
      </c>
      <c r="AI20" s="14">
        <v>3</v>
      </c>
      <c r="AJ20" s="14">
        <v>68</v>
      </c>
      <c r="AK20" s="14">
        <v>4</v>
      </c>
      <c r="AL20" s="14">
        <v>73</v>
      </c>
      <c r="AM20" s="14">
        <v>6</v>
      </c>
      <c r="AN20" s="14">
        <v>82</v>
      </c>
      <c r="AO20" s="14">
        <v>7</v>
      </c>
      <c r="AP20" s="14">
        <v>74</v>
      </c>
      <c r="AQ20" s="14">
        <v>5</v>
      </c>
      <c r="AR20" s="14">
        <v>72</v>
      </c>
      <c r="AS20" s="14">
        <v>5</v>
      </c>
      <c r="AT20" s="14">
        <v>64</v>
      </c>
      <c r="AU20" s="14">
        <v>3</v>
      </c>
      <c r="AV20" s="14"/>
      <c r="AW20" s="14"/>
      <c r="AX20" s="14"/>
      <c r="AY20" s="14"/>
      <c r="AZ20" s="14">
        <v>68</v>
      </c>
      <c r="BA20" s="14">
        <v>4</v>
      </c>
      <c r="BB20" s="14">
        <v>66</v>
      </c>
      <c r="BC20" s="14">
        <v>4</v>
      </c>
      <c r="BD20" s="14">
        <v>72</v>
      </c>
      <c r="BE20" s="14">
        <v>5</v>
      </c>
      <c r="BF20" s="14">
        <v>56</v>
      </c>
      <c r="BG20" s="14">
        <v>2</v>
      </c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0">
        <f t="shared" si="4"/>
        <v>1622</v>
      </c>
      <c r="CO20" s="11">
        <f t="shared" si="5"/>
        <v>23</v>
      </c>
      <c r="CP20" s="11">
        <f t="shared" si="6"/>
        <v>114</v>
      </c>
      <c r="CQ20" s="12">
        <f t="shared" si="7"/>
        <v>70.52173913043478</v>
      </c>
    </row>
    <row r="21" spans="1:95" ht="12.75">
      <c r="A21" s="14">
        <v>5216</v>
      </c>
      <c r="B21" s="15" t="s">
        <v>550</v>
      </c>
      <c r="C21" s="17" t="s">
        <v>331</v>
      </c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6"/>
      <c r="Q21" s="16"/>
      <c r="R21" s="26">
        <v>90</v>
      </c>
      <c r="S21" s="26">
        <v>9</v>
      </c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>
        <v>80</v>
      </c>
      <c r="AE21" s="14">
        <v>7</v>
      </c>
      <c r="AF21" s="14"/>
      <c r="AG21" s="14"/>
      <c r="AH21" s="14"/>
      <c r="AI21" s="14"/>
      <c r="AJ21" s="14"/>
      <c r="AK21" s="14"/>
      <c r="AL21" s="14"/>
      <c r="AM21" s="14"/>
      <c r="AN21" s="14">
        <v>78</v>
      </c>
      <c r="AO21" s="14">
        <v>7</v>
      </c>
      <c r="AP21" s="14">
        <v>62</v>
      </c>
      <c r="AQ21" s="14">
        <v>4</v>
      </c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>
        <v>72</v>
      </c>
      <c r="BE21" s="14">
        <v>5</v>
      </c>
      <c r="BF21" s="14">
        <v>62</v>
      </c>
      <c r="BG21" s="14">
        <v>4</v>
      </c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0">
        <f>SUM(D21,F21,H21,J21,L21,N21,P21,R21,T21,V21,X21,Z21)+SUM(AB21,AD21,AF21,AH21,AJ21,AL21,AN21,AP21,AR21,AT21,AV21,AX21)+SUM(AZ21,BB21,BD21,BF21,BH21,BJ21,BL21,BN21,BP21,BR21,BT21,BV21)+SUM(BX21,BZ21,CB21,CD21,CF21,CH21,CJ21,CL21)</f>
        <v>444</v>
      </c>
      <c r="CO21" s="11">
        <f>COUNT(D21,F21,H21,J21,L21,N21,P21,R21,T21,V21,X21,Z21)+COUNT(AB21,AD21,AF21,AH21,AJ21,AL21,AN21,AP21,AR21,AT21,AV21,AX21)+COUNT(AZ21,BB21,BD21,BF21,BH21,BJ21,BL21,BN21,BP21,BR21,BT21,BV21)+COUNT(BX21,BZ21,CB21,CD21,CF21,CH21,CJ21,CL21)</f>
        <v>6</v>
      </c>
      <c r="CP21" s="11">
        <f>SUM(E21,G21,I21,K21,M21,O21,Q21,S21,U21,W21,Y21,AA21,AC21,AE21,AG21,AI21,AK21,AM21,AO21,AQ21,AS21,AU21,AW21,AY21,BA21,BC21)+SUM(BE21,BG21,BI21,BK21,BM21,BO21,BQ21,BS21,BU21,BW21)+SUM(BY21,CA21,CC21,CE21,CG21,CI21,CK21,CM21)</f>
        <v>36</v>
      </c>
      <c r="CQ21" s="12">
        <f>CN21/CO21</f>
        <v>74</v>
      </c>
    </row>
    <row r="22" spans="1:95" ht="12.75">
      <c r="A22" s="14">
        <v>5861</v>
      </c>
      <c r="B22" s="15" t="s">
        <v>204</v>
      </c>
      <c r="C22" s="17" t="s">
        <v>331</v>
      </c>
      <c r="D22" s="14">
        <v>70</v>
      </c>
      <c r="E22" s="14">
        <v>5</v>
      </c>
      <c r="F22" s="14">
        <v>82</v>
      </c>
      <c r="G22" s="14">
        <v>7</v>
      </c>
      <c r="H22" s="14">
        <v>82</v>
      </c>
      <c r="I22" s="14">
        <v>7</v>
      </c>
      <c r="J22" s="14">
        <v>72</v>
      </c>
      <c r="K22" s="14">
        <v>5</v>
      </c>
      <c r="L22" s="14">
        <v>86</v>
      </c>
      <c r="M22" s="14">
        <v>8</v>
      </c>
      <c r="N22" s="14">
        <v>60</v>
      </c>
      <c r="O22" s="14">
        <v>3</v>
      </c>
      <c r="P22" s="16">
        <v>73</v>
      </c>
      <c r="Q22" s="16">
        <v>6</v>
      </c>
      <c r="R22" s="16">
        <v>72</v>
      </c>
      <c r="S22" s="16">
        <v>5</v>
      </c>
      <c r="T22" s="14"/>
      <c r="U22" s="14"/>
      <c r="V22" s="14"/>
      <c r="W22" s="14"/>
      <c r="X22" s="14">
        <v>71</v>
      </c>
      <c r="Y22" s="14">
        <v>5</v>
      </c>
      <c r="Z22" s="14">
        <v>75</v>
      </c>
      <c r="AA22" s="14">
        <v>6</v>
      </c>
      <c r="AB22" s="14">
        <v>64</v>
      </c>
      <c r="AC22" s="14">
        <v>4</v>
      </c>
      <c r="AD22" s="14">
        <v>69</v>
      </c>
      <c r="AE22" s="14">
        <v>5</v>
      </c>
      <c r="AF22" s="14">
        <v>63</v>
      </c>
      <c r="AG22" s="14">
        <v>5</v>
      </c>
      <c r="AH22" s="14">
        <v>74</v>
      </c>
      <c r="AI22" s="14">
        <v>6</v>
      </c>
      <c r="AJ22" s="14">
        <v>70</v>
      </c>
      <c r="AK22" s="14">
        <v>5</v>
      </c>
      <c r="AL22" s="14">
        <v>70</v>
      </c>
      <c r="AM22" s="14">
        <v>5</v>
      </c>
      <c r="AN22" s="14"/>
      <c r="AO22" s="14"/>
      <c r="AP22" s="14"/>
      <c r="AQ22" s="14"/>
      <c r="AR22" s="14">
        <v>82</v>
      </c>
      <c r="AS22" s="14">
        <v>7</v>
      </c>
      <c r="AT22" s="14">
        <v>66</v>
      </c>
      <c r="AU22" s="14">
        <v>4</v>
      </c>
      <c r="AV22" s="14"/>
      <c r="AW22" s="14"/>
      <c r="AX22" s="14"/>
      <c r="AY22" s="14"/>
      <c r="AZ22" s="14">
        <v>64</v>
      </c>
      <c r="BA22" s="14">
        <v>4</v>
      </c>
      <c r="BB22" s="14">
        <v>80</v>
      </c>
      <c r="BC22" s="14">
        <v>7</v>
      </c>
      <c r="BD22" s="14">
        <v>56</v>
      </c>
      <c r="BE22" s="14">
        <v>3</v>
      </c>
      <c r="BF22" s="14">
        <v>74</v>
      </c>
      <c r="BG22" s="14">
        <v>5</v>
      </c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0">
        <f t="shared" si="4"/>
        <v>1575</v>
      </c>
      <c r="CO22" s="11">
        <f t="shared" si="5"/>
        <v>22</v>
      </c>
      <c r="CP22" s="11">
        <f t="shared" si="6"/>
        <v>117</v>
      </c>
      <c r="CQ22" s="12">
        <f t="shared" si="7"/>
        <v>71.5909090909091</v>
      </c>
    </row>
    <row r="23" spans="1:95" ht="12.75">
      <c r="A23" s="14">
        <v>6245</v>
      </c>
      <c r="B23" s="15" t="s">
        <v>594</v>
      </c>
      <c r="C23" s="17" t="s">
        <v>331</v>
      </c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6"/>
      <c r="Q23" s="16"/>
      <c r="R23" s="16"/>
      <c r="S23" s="16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>
        <v>69</v>
      </c>
      <c r="AI23" s="14">
        <v>6</v>
      </c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0">
        <f>SUM(D23,F23,H23,J23,L23,N23,P23,R23,T23,V23,X23,Z23)+SUM(AB23,AD23,AF23,AH23,AJ23,AL23,AN23,AP23,AR23,AT23,AV23,AX23)+SUM(AZ23,BB23,BD23,BF23,BH23,BJ23,BL23,BN23,BP23,BR23,BT23,BV23)+SUM(BX23,BZ23,CB23,CD23,CF23,CH23,CJ23,CL23)</f>
        <v>69</v>
      </c>
      <c r="CO23" s="11">
        <f>COUNT(D23,F23,H23,J23,L23,N23,P23,R23,T23,V23,X23,Z23)+COUNT(AB23,AD23,AF23,AH23,AJ23,AL23,AN23,AP23,AR23,AT23,AV23,AX23)+COUNT(AZ23,BB23,BD23,BF23,BH23,BJ23,BL23,BN23,BP23,BR23,BT23,BV23)+COUNT(BX23,BZ23,CB23,CD23,CF23,CH23,CJ23,CL23)</f>
        <v>1</v>
      </c>
      <c r="CP23" s="11">
        <f>SUM(E23,G23,I23,K23,M23,O23,Q23,S23,U23,W23,Y23,AA23,AC23,AE23,AG23,AI23,AK23,AM23,AO23,AQ23,AS23,AU23,AW23,AY23,BA23,BC23)+SUM(BE23,BG23,BI23,BK23,BM23,BO23,BQ23,BS23,BU23,BW23)+SUM(BY23,CA23,CC23,CE23,CG23,CI23,CK23,CM23)</f>
        <v>6</v>
      </c>
      <c r="CQ23" s="12">
        <f>CN23/CO23</f>
        <v>69</v>
      </c>
    </row>
    <row r="24" spans="1:97" ht="12.75">
      <c r="A24" s="14">
        <v>2892</v>
      </c>
      <c r="B24" s="15" t="s">
        <v>475</v>
      </c>
      <c r="C24" s="15" t="s">
        <v>469</v>
      </c>
      <c r="D24" s="14"/>
      <c r="E24" s="14"/>
      <c r="F24" s="14"/>
      <c r="G24" s="14"/>
      <c r="H24" s="14"/>
      <c r="I24" s="14"/>
      <c r="J24" s="14">
        <v>54</v>
      </c>
      <c r="K24" s="14">
        <v>3</v>
      </c>
      <c r="L24" s="14">
        <v>57</v>
      </c>
      <c r="M24" s="14">
        <v>4</v>
      </c>
      <c r="N24" s="14">
        <v>73</v>
      </c>
      <c r="O24" s="14">
        <v>5</v>
      </c>
      <c r="P24" s="16">
        <v>61</v>
      </c>
      <c r="Q24" s="16">
        <v>4</v>
      </c>
      <c r="R24" s="16">
        <v>64</v>
      </c>
      <c r="S24" s="16">
        <v>5</v>
      </c>
      <c r="T24" s="14">
        <v>56</v>
      </c>
      <c r="U24" s="14">
        <v>2</v>
      </c>
      <c r="V24" s="14"/>
      <c r="W24" s="14"/>
      <c r="X24" s="14">
        <v>47</v>
      </c>
      <c r="Y24" s="14">
        <v>3</v>
      </c>
      <c r="Z24" s="14">
        <v>43</v>
      </c>
      <c r="AA24" s="14">
        <v>1</v>
      </c>
      <c r="AB24" s="14">
        <v>61</v>
      </c>
      <c r="AC24" s="14">
        <v>8</v>
      </c>
      <c r="AD24" s="14">
        <v>53</v>
      </c>
      <c r="AE24" s="14">
        <v>3</v>
      </c>
      <c r="AF24" s="14"/>
      <c r="AG24" s="14"/>
      <c r="AH24" s="14"/>
      <c r="AI24" s="14"/>
      <c r="AJ24" s="14"/>
      <c r="AK24" s="14"/>
      <c r="AL24" s="14">
        <v>48</v>
      </c>
      <c r="AM24" s="14">
        <v>2</v>
      </c>
      <c r="AN24" s="14">
        <v>61</v>
      </c>
      <c r="AO24" s="14">
        <v>4</v>
      </c>
      <c r="AP24" s="14">
        <v>56</v>
      </c>
      <c r="AQ24" s="14">
        <v>2</v>
      </c>
      <c r="AR24" s="14">
        <v>78</v>
      </c>
      <c r="AS24" s="14">
        <v>7</v>
      </c>
      <c r="AT24" s="14">
        <v>80</v>
      </c>
      <c r="AU24" s="14">
        <v>7</v>
      </c>
      <c r="AV24" s="14">
        <v>57</v>
      </c>
      <c r="AW24" s="14">
        <v>3</v>
      </c>
      <c r="AX24" s="14"/>
      <c r="AY24" s="14"/>
      <c r="AZ24" s="14">
        <v>58</v>
      </c>
      <c r="BA24" s="14">
        <v>4</v>
      </c>
      <c r="BB24" s="14"/>
      <c r="BC24" s="14"/>
      <c r="BD24" s="14"/>
      <c r="BE24" s="14"/>
      <c r="BF24" s="14">
        <v>56</v>
      </c>
      <c r="BG24" s="14">
        <v>4</v>
      </c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0">
        <f t="shared" si="4"/>
        <v>1063</v>
      </c>
      <c r="CO24" s="11">
        <f t="shared" si="5"/>
        <v>18</v>
      </c>
      <c r="CP24" s="11">
        <f t="shared" si="6"/>
        <v>71</v>
      </c>
      <c r="CQ24" s="12">
        <f t="shared" si="7"/>
        <v>59.05555555555556</v>
      </c>
      <c r="CS24"/>
    </row>
    <row r="25" spans="1:96" ht="12.75">
      <c r="A25" s="14">
        <v>3180</v>
      </c>
      <c r="B25" s="15" t="s">
        <v>472</v>
      </c>
      <c r="C25" s="15" t="s">
        <v>469</v>
      </c>
      <c r="D25" s="14"/>
      <c r="E25" s="14"/>
      <c r="F25" s="14"/>
      <c r="G25" s="14"/>
      <c r="H25" s="14">
        <v>66</v>
      </c>
      <c r="I25" s="14">
        <v>5</v>
      </c>
      <c r="J25" s="14">
        <v>54</v>
      </c>
      <c r="K25" s="14">
        <v>4</v>
      </c>
      <c r="L25" s="14">
        <v>71</v>
      </c>
      <c r="M25" s="14">
        <v>5</v>
      </c>
      <c r="N25" s="14">
        <v>66</v>
      </c>
      <c r="O25" s="14">
        <v>4</v>
      </c>
      <c r="P25" s="16"/>
      <c r="Q25" s="16"/>
      <c r="R25" s="16"/>
      <c r="S25" s="16"/>
      <c r="T25" s="14">
        <v>66</v>
      </c>
      <c r="U25" s="14">
        <v>3</v>
      </c>
      <c r="V25" s="14">
        <v>75</v>
      </c>
      <c r="W25" s="14">
        <v>6</v>
      </c>
      <c r="X25" s="14">
        <v>60</v>
      </c>
      <c r="Y25" s="14">
        <v>3</v>
      </c>
      <c r="Z25" s="14">
        <v>54</v>
      </c>
      <c r="AA25" s="14">
        <v>4</v>
      </c>
      <c r="AB25" s="14">
        <v>69</v>
      </c>
      <c r="AC25" s="14">
        <v>5</v>
      </c>
      <c r="AD25" s="14">
        <v>55</v>
      </c>
      <c r="AE25" s="14">
        <v>2</v>
      </c>
      <c r="AF25" s="14"/>
      <c r="AG25" s="14"/>
      <c r="AH25" s="14"/>
      <c r="AI25" s="14"/>
      <c r="AJ25" s="14">
        <v>82</v>
      </c>
      <c r="AK25" s="14">
        <v>7</v>
      </c>
      <c r="AL25" s="14">
        <v>49</v>
      </c>
      <c r="AM25" s="14">
        <v>3</v>
      </c>
      <c r="AN25" s="14">
        <v>62</v>
      </c>
      <c r="AO25" s="14">
        <v>4</v>
      </c>
      <c r="AP25" s="14">
        <v>67</v>
      </c>
      <c r="AQ25" s="14">
        <v>4</v>
      </c>
      <c r="AR25" s="14">
        <v>70</v>
      </c>
      <c r="AS25" s="14">
        <v>5</v>
      </c>
      <c r="AT25" s="14">
        <v>55</v>
      </c>
      <c r="AU25" s="14">
        <v>3</v>
      </c>
      <c r="AV25" s="14">
        <v>49</v>
      </c>
      <c r="AW25" s="14">
        <v>3</v>
      </c>
      <c r="AX25" s="14">
        <v>68</v>
      </c>
      <c r="AY25" s="14">
        <v>5</v>
      </c>
      <c r="AZ25" s="14">
        <v>60</v>
      </c>
      <c r="BA25" s="14">
        <v>3</v>
      </c>
      <c r="BB25" s="14">
        <v>84</v>
      </c>
      <c r="BC25" s="14">
        <v>8</v>
      </c>
      <c r="BD25" s="14">
        <v>52</v>
      </c>
      <c r="BE25" s="14">
        <v>3</v>
      </c>
      <c r="BF25" s="14">
        <v>58</v>
      </c>
      <c r="BG25" s="14">
        <v>5</v>
      </c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0">
        <f t="shared" si="4"/>
        <v>1392</v>
      </c>
      <c r="CO25" s="11">
        <f t="shared" si="5"/>
        <v>22</v>
      </c>
      <c r="CP25" s="11">
        <f t="shared" si="6"/>
        <v>94</v>
      </c>
      <c r="CQ25" s="12">
        <f t="shared" si="7"/>
        <v>63.27272727272727</v>
      </c>
      <c r="CR25" s="13"/>
    </row>
    <row r="26" spans="1:96" ht="12.75">
      <c r="A26" s="14">
        <v>3181</v>
      </c>
      <c r="B26" s="15" t="s">
        <v>470</v>
      </c>
      <c r="C26" s="15" t="s">
        <v>469</v>
      </c>
      <c r="D26" s="14"/>
      <c r="E26" s="14"/>
      <c r="F26" s="14"/>
      <c r="G26" s="14"/>
      <c r="H26" s="14">
        <v>62</v>
      </c>
      <c r="I26" s="14">
        <v>4</v>
      </c>
      <c r="J26" s="14">
        <v>69</v>
      </c>
      <c r="K26" s="14">
        <v>5</v>
      </c>
      <c r="L26" s="14"/>
      <c r="M26" s="14"/>
      <c r="N26" s="14">
        <v>82</v>
      </c>
      <c r="O26" s="14">
        <v>7</v>
      </c>
      <c r="P26" s="16">
        <v>78</v>
      </c>
      <c r="Q26" s="16">
        <v>6</v>
      </c>
      <c r="R26" s="16">
        <v>66</v>
      </c>
      <c r="S26" s="16">
        <v>4</v>
      </c>
      <c r="T26" s="14">
        <v>66</v>
      </c>
      <c r="U26" s="14">
        <v>4</v>
      </c>
      <c r="V26" s="14">
        <v>79</v>
      </c>
      <c r="W26" s="14">
        <v>7</v>
      </c>
      <c r="X26" s="14"/>
      <c r="Y26" s="14"/>
      <c r="Z26" s="14"/>
      <c r="AA26" s="14"/>
      <c r="AB26" s="14">
        <v>84</v>
      </c>
      <c r="AC26" s="14">
        <v>8</v>
      </c>
      <c r="AD26" s="14">
        <v>79</v>
      </c>
      <c r="AE26" s="14">
        <v>7</v>
      </c>
      <c r="AF26" s="14"/>
      <c r="AG26" s="14"/>
      <c r="AH26" s="14"/>
      <c r="AI26" s="14"/>
      <c r="AJ26" s="14">
        <v>61</v>
      </c>
      <c r="AK26" s="14">
        <v>3</v>
      </c>
      <c r="AL26" s="14">
        <v>62</v>
      </c>
      <c r="AM26" s="14">
        <v>4</v>
      </c>
      <c r="AN26" s="14">
        <v>56</v>
      </c>
      <c r="AO26" s="14">
        <v>2</v>
      </c>
      <c r="AP26" s="14">
        <v>82</v>
      </c>
      <c r="AQ26" s="14">
        <v>7</v>
      </c>
      <c r="AR26" s="14">
        <v>82</v>
      </c>
      <c r="AS26" s="14">
        <v>7</v>
      </c>
      <c r="AT26" s="14">
        <v>70</v>
      </c>
      <c r="AU26" s="14">
        <v>4</v>
      </c>
      <c r="AV26" s="14">
        <v>57</v>
      </c>
      <c r="AW26" s="14">
        <v>3</v>
      </c>
      <c r="AX26" s="14">
        <v>67</v>
      </c>
      <c r="AY26" s="14">
        <v>5</v>
      </c>
      <c r="AZ26" s="14">
        <v>76</v>
      </c>
      <c r="BA26" s="14">
        <v>6</v>
      </c>
      <c r="BB26" s="14">
        <v>84</v>
      </c>
      <c r="BC26" s="14">
        <v>8</v>
      </c>
      <c r="BD26" s="14">
        <v>67</v>
      </c>
      <c r="BE26" s="14">
        <v>5</v>
      </c>
      <c r="BF26" s="14">
        <v>65</v>
      </c>
      <c r="BG26" s="14">
        <v>5</v>
      </c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0">
        <f t="shared" si="4"/>
        <v>1494</v>
      </c>
      <c r="CO26" s="11">
        <f t="shared" si="5"/>
        <v>21</v>
      </c>
      <c r="CP26" s="11">
        <f t="shared" si="6"/>
        <v>111</v>
      </c>
      <c r="CQ26" s="12">
        <f t="shared" si="7"/>
        <v>71.14285714285714</v>
      </c>
      <c r="CR26" s="13"/>
    </row>
    <row r="27" spans="1:97" ht="12.75">
      <c r="A27" s="14">
        <v>3187</v>
      </c>
      <c r="B27" s="17" t="s">
        <v>471</v>
      </c>
      <c r="C27" s="15" t="s">
        <v>469</v>
      </c>
      <c r="D27" s="14"/>
      <c r="E27" s="14"/>
      <c r="F27" s="14"/>
      <c r="G27" s="14"/>
      <c r="H27" s="14">
        <v>66</v>
      </c>
      <c r="I27" s="14">
        <v>5</v>
      </c>
      <c r="J27" s="14"/>
      <c r="K27" s="14"/>
      <c r="L27" s="14">
        <v>65</v>
      </c>
      <c r="M27" s="14">
        <v>5</v>
      </c>
      <c r="N27" s="14"/>
      <c r="O27" s="14"/>
      <c r="P27" s="16"/>
      <c r="Q27" s="16"/>
      <c r="R27" s="16"/>
      <c r="S27" s="16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0">
        <f t="shared" si="4"/>
        <v>131</v>
      </c>
      <c r="CO27" s="11">
        <f t="shared" si="5"/>
        <v>2</v>
      </c>
      <c r="CP27" s="11">
        <f t="shared" si="6"/>
        <v>10</v>
      </c>
      <c r="CQ27" s="12">
        <f t="shared" si="7"/>
        <v>65.5</v>
      </c>
      <c r="CR27" s="13"/>
      <c r="CS27" t="s">
        <v>63</v>
      </c>
    </row>
    <row r="28" spans="1:97" ht="12.75">
      <c r="A28" s="14">
        <v>4122</v>
      </c>
      <c r="B28" s="15" t="s">
        <v>468</v>
      </c>
      <c r="C28" s="15" t="s">
        <v>469</v>
      </c>
      <c r="D28" s="14"/>
      <c r="E28" s="14"/>
      <c r="F28" s="14"/>
      <c r="G28" s="14"/>
      <c r="H28" s="14">
        <v>53</v>
      </c>
      <c r="I28" s="14">
        <v>4</v>
      </c>
      <c r="J28" s="14"/>
      <c r="K28" s="14"/>
      <c r="L28" s="14">
        <v>43</v>
      </c>
      <c r="M28" s="14">
        <v>2</v>
      </c>
      <c r="N28" s="14"/>
      <c r="O28" s="14"/>
      <c r="P28" s="16">
        <v>64</v>
      </c>
      <c r="Q28" s="16">
        <v>5</v>
      </c>
      <c r="R28" s="16">
        <v>38</v>
      </c>
      <c r="S28" s="16">
        <v>1</v>
      </c>
      <c r="T28" s="14"/>
      <c r="U28" s="14"/>
      <c r="V28" s="14">
        <v>49</v>
      </c>
      <c r="W28" s="14">
        <v>4</v>
      </c>
      <c r="X28" s="14">
        <v>49</v>
      </c>
      <c r="Y28" s="14">
        <v>3</v>
      </c>
      <c r="Z28" s="14">
        <v>34</v>
      </c>
      <c r="AA28" s="14">
        <v>2</v>
      </c>
      <c r="AB28" s="14"/>
      <c r="AC28" s="14"/>
      <c r="AD28" s="14"/>
      <c r="AE28" s="14"/>
      <c r="AF28" s="14"/>
      <c r="AG28" s="14"/>
      <c r="AH28" s="14"/>
      <c r="AI28" s="14"/>
      <c r="AJ28" s="14">
        <v>39</v>
      </c>
      <c r="AK28" s="14">
        <v>1</v>
      </c>
      <c r="AL28" s="14"/>
      <c r="AM28" s="14"/>
      <c r="AN28" s="14"/>
      <c r="AO28" s="14"/>
      <c r="AP28" s="14"/>
      <c r="AQ28" s="14"/>
      <c r="AR28" s="14">
        <v>51</v>
      </c>
      <c r="AS28" s="14">
        <v>3</v>
      </c>
      <c r="AT28" s="14">
        <v>38</v>
      </c>
      <c r="AU28" s="14">
        <v>1</v>
      </c>
      <c r="AV28" s="14"/>
      <c r="AW28" s="14"/>
      <c r="AX28" s="14">
        <v>36</v>
      </c>
      <c r="AY28" s="14">
        <v>1</v>
      </c>
      <c r="AZ28" s="14"/>
      <c r="BA28" s="14"/>
      <c r="BB28" s="14">
        <v>79</v>
      </c>
      <c r="BC28" s="14">
        <v>7</v>
      </c>
      <c r="BD28" s="14">
        <v>31</v>
      </c>
      <c r="BE28" s="14">
        <v>0</v>
      </c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0">
        <f t="shared" si="4"/>
        <v>604</v>
      </c>
      <c r="CO28" s="11">
        <f t="shared" si="5"/>
        <v>13</v>
      </c>
      <c r="CP28" s="11">
        <f t="shared" si="6"/>
        <v>34</v>
      </c>
      <c r="CQ28" s="12">
        <f t="shared" si="7"/>
        <v>46.46153846153846</v>
      </c>
      <c r="CR28" s="13"/>
      <c r="CS28" t="s">
        <v>63</v>
      </c>
    </row>
    <row r="29" spans="1:95" ht="12.75">
      <c r="A29" s="14">
        <v>4203</v>
      </c>
      <c r="B29" s="15" t="s">
        <v>474</v>
      </c>
      <c r="C29" s="15" t="s">
        <v>469</v>
      </c>
      <c r="D29" s="14"/>
      <c r="E29" s="14"/>
      <c r="F29" s="14"/>
      <c r="G29" s="14"/>
      <c r="H29" s="14"/>
      <c r="I29" s="14"/>
      <c r="J29" s="14">
        <v>58</v>
      </c>
      <c r="K29" s="14">
        <v>2</v>
      </c>
      <c r="L29" s="14"/>
      <c r="M29" s="14"/>
      <c r="N29" s="14">
        <v>66</v>
      </c>
      <c r="O29" s="14">
        <v>4</v>
      </c>
      <c r="P29" s="16">
        <v>66</v>
      </c>
      <c r="Q29" s="16">
        <v>4</v>
      </c>
      <c r="R29" s="16">
        <v>61</v>
      </c>
      <c r="S29" s="16">
        <v>4</v>
      </c>
      <c r="T29" s="14">
        <v>61</v>
      </c>
      <c r="U29" s="14">
        <v>4</v>
      </c>
      <c r="V29" s="14">
        <v>48</v>
      </c>
      <c r="W29" s="14">
        <v>2</v>
      </c>
      <c r="X29" s="14">
        <v>60</v>
      </c>
      <c r="Y29" s="14">
        <v>4</v>
      </c>
      <c r="Z29" s="14">
        <v>66</v>
      </c>
      <c r="AA29" s="14">
        <v>5</v>
      </c>
      <c r="AB29" s="14">
        <v>56</v>
      </c>
      <c r="AC29" s="14">
        <v>2</v>
      </c>
      <c r="AD29" s="14">
        <v>55</v>
      </c>
      <c r="AE29" s="14">
        <v>2</v>
      </c>
      <c r="AF29" s="14"/>
      <c r="AG29" s="14"/>
      <c r="AH29" s="14"/>
      <c r="AI29" s="14"/>
      <c r="AJ29" s="14">
        <v>53</v>
      </c>
      <c r="AK29" s="14">
        <v>3</v>
      </c>
      <c r="AL29" s="14">
        <v>79</v>
      </c>
      <c r="AM29" s="14">
        <v>7</v>
      </c>
      <c r="AN29" s="14">
        <v>63</v>
      </c>
      <c r="AO29" s="14">
        <v>4</v>
      </c>
      <c r="AP29" s="14">
        <v>76</v>
      </c>
      <c r="AQ29" s="14">
        <v>6</v>
      </c>
      <c r="AR29" s="14"/>
      <c r="AS29" s="14"/>
      <c r="AT29" s="14"/>
      <c r="AU29" s="14"/>
      <c r="AV29" s="14">
        <v>71</v>
      </c>
      <c r="AW29" s="14">
        <v>6</v>
      </c>
      <c r="AX29" s="14">
        <v>64</v>
      </c>
      <c r="AY29" s="14">
        <v>4</v>
      </c>
      <c r="AZ29" s="14">
        <v>75</v>
      </c>
      <c r="BA29" s="14">
        <v>6</v>
      </c>
      <c r="BB29" s="14">
        <v>80</v>
      </c>
      <c r="BC29" s="14">
        <v>7</v>
      </c>
      <c r="BD29" s="14">
        <v>68</v>
      </c>
      <c r="BE29" s="14">
        <v>5</v>
      </c>
      <c r="BF29" s="14">
        <v>59</v>
      </c>
      <c r="BG29" s="14">
        <v>3</v>
      </c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0">
        <f t="shared" si="4"/>
        <v>1285</v>
      </c>
      <c r="CO29" s="11">
        <f t="shared" si="5"/>
        <v>20</v>
      </c>
      <c r="CP29" s="11">
        <f t="shared" si="6"/>
        <v>84</v>
      </c>
      <c r="CQ29" s="12">
        <f t="shared" si="7"/>
        <v>64.25</v>
      </c>
    </row>
    <row r="30" spans="1:96" ht="12.75">
      <c r="A30" s="14">
        <v>6601</v>
      </c>
      <c r="B30" s="15" t="s">
        <v>473</v>
      </c>
      <c r="C30" s="15" t="s">
        <v>469</v>
      </c>
      <c r="D30" s="14"/>
      <c r="E30" s="14"/>
      <c r="F30" s="14"/>
      <c r="G30" s="14"/>
      <c r="H30" s="14">
        <v>64</v>
      </c>
      <c r="I30" s="14">
        <v>4</v>
      </c>
      <c r="J30" s="14">
        <v>54</v>
      </c>
      <c r="K30" s="14">
        <v>3</v>
      </c>
      <c r="L30" s="14">
        <v>70</v>
      </c>
      <c r="M30" s="14">
        <v>6</v>
      </c>
      <c r="N30" s="14">
        <v>64</v>
      </c>
      <c r="O30" s="14">
        <v>5</v>
      </c>
      <c r="P30" s="16">
        <v>68</v>
      </c>
      <c r="Q30" s="16">
        <v>5</v>
      </c>
      <c r="R30" s="16">
        <v>68</v>
      </c>
      <c r="S30" s="16">
        <v>5</v>
      </c>
      <c r="T30" s="14">
        <v>76</v>
      </c>
      <c r="U30" s="14">
        <v>6</v>
      </c>
      <c r="V30" s="14">
        <v>72</v>
      </c>
      <c r="W30" s="14">
        <v>6</v>
      </c>
      <c r="X30" s="14">
        <v>62</v>
      </c>
      <c r="Y30" s="14">
        <v>4</v>
      </c>
      <c r="Z30" s="14">
        <v>62</v>
      </c>
      <c r="AA30" s="14">
        <v>4</v>
      </c>
      <c r="AB30" s="14">
        <v>71</v>
      </c>
      <c r="AC30" s="14">
        <v>6</v>
      </c>
      <c r="AD30" s="14">
        <v>65</v>
      </c>
      <c r="AE30" s="14">
        <v>4</v>
      </c>
      <c r="AF30" s="14"/>
      <c r="AG30" s="14"/>
      <c r="AH30" s="14"/>
      <c r="AI30" s="14"/>
      <c r="AJ30" s="14">
        <v>72</v>
      </c>
      <c r="AK30" s="14">
        <v>5</v>
      </c>
      <c r="AL30" s="14">
        <v>57</v>
      </c>
      <c r="AM30" s="14">
        <v>4</v>
      </c>
      <c r="AN30" s="14">
        <v>66</v>
      </c>
      <c r="AO30" s="14">
        <v>4</v>
      </c>
      <c r="AP30" s="14">
        <v>82</v>
      </c>
      <c r="AQ30" s="14">
        <v>7</v>
      </c>
      <c r="AR30" s="14">
        <v>59</v>
      </c>
      <c r="AS30" s="14">
        <v>4</v>
      </c>
      <c r="AT30" s="14">
        <v>66</v>
      </c>
      <c r="AU30" s="14">
        <v>5</v>
      </c>
      <c r="AV30" s="14">
        <v>61</v>
      </c>
      <c r="AW30" s="14">
        <v>4</v>
      </c>
      <c r="AX30" s="14">
        <v>74</v>
      </c>
      <c r="AY30" s="14">
        <v>6</v>
      </c>
      <c r="AZ30" s="14">
        <v>61</v>
      </c>
      <c r="BA30" s="14">
        <v>4</v>
      </c>
      <c r="BB30" s="14">
        <v>70</v>
      </c>
      <c r="BC30" s="14">
        <v>5</v>
      </c>
      <c r="BD30" s="14">
        <v>49</v>
      </c>
      <c r="BE30" s="14">
        <v>2</v>
      </c>
      <c r="BF30" s="14">
        <v>60</v>
      </c>
      <c r="BG30" s="14">
        <v>3</v>
      </c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0">
        <f t="shared" si="4"/>
        <v>1573</v>
      </c>
      <c r="CO30" s="11">
        <f t="shared" si="5"/>
        <v>24</v>
      </c>
      <c r="CP30" s="11">
        <f t="shared" si="6"/>
        <v>111</v>
      </c>
      <c r="CQ30" s="12">
        <f t="shared" si="7"/>
        <v>65.54166666666667</v>
      </c>
      <c r="CR30" s="13"/>
    </row>
    <row r="31" spans="1:97" ht="12.75">
      <c r="A31" s="14">
        <v>2895</v>
      </c>
      <c r="B31" s="15" t="s">
        <v>579</v>
      </c>
      <c r="C31" s="15" t="s">
        <v>326</v>
      </c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6"/>
      <c r="Q31" s="16"/>
      <c r="R31" s="16"/>
      <c r="S31" s="16"/>
      <c r="T31" s="14"/>
      <c r="U31" s="14"/>
      <c r="V31" s="14"/>
      <c r="W31" s="14"/>
      <c r="X31" s="14">
        <v>46</v>
      </c>
      <c r="Y31" s="14">
        <v>2</v>
      </c>
      <c r="Z31" s="14">
        <v>46</v>
      </c>
      <c r="AA31" s="14">
        <v>2</v>
      </c>
      <c r="AB31" s="14">
        <v>37</v>
      </c>
      <c r="AC31" s="14">
        <v>1</v>
      </c>
      <c r="AD31" s="14">
        <v>63</v>
      </c>
      <c r="AE31" s="14">
        <v>5</v>
      </c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0">
        <f>SUM(D31,F31,H31,J31,L31,N31,P31,R31,T31,V31,X31,Z31)+SUM(AB31,AD31,AF31,AH31,AJ31,AL31,AN31,AP31,AR31,AT31,AV31,AX31)+SUM(AZ31,BB31,BD31,BF31,BH31,BJ31,BL31,BN31,BP31,BR31,BT31,BV31)+SUM(BX31,BZ31,CB31,CD31,CF31,CH31,CJ31,CL31)</f>
        <v>192</v>
      </c>
      <c r="CO31" s="11">
        <f>COUNT(D31,F31,H31,J31,L31,N31,P31,R31,T31,V31,X31,Z31)+COUNT(AB31,AD31,AF31,AH31,AJ31,AL31,AN31,AP31,AR31,AT31,AV31,AX31)+COUNT(AZ31,BB31,BD31,BF31,BH31,BJ31,BL31,BN31,BP31,BR31,BT31,BV31)+COUNT(BX31,BZ31,CB31,CD31,CF31,CH31,CJ31,CL31)</f>
        <v>4</v>
      </c>
      <c r="CP31" s="11">
        <f>SUM(E31,G31,I31,K31,M31,O31,Q31,S31,U31,W31,Y31,AA31,AC31,AE31,AG31,AI31,AK31,AM31,AO31,AQ31,AS31,AU31,AW31,AY31,BA31,BC31)+SUM(BE31,BG31,BI31,BK31,BM31,BO31,BQ31,BS31,BU31,BW31)+SUM(BY31,CA31,CC31,CE31,CG31,CI31,CK31,CM31)</f>
        <v>10</v>
      </c>
      <c r="CQ31" s="12">
        <f>CN31/CO31</f>
        <v>48</v>
      </c>
      <c r="CR31" s="13"/>
      <c r="CS31" t="s">
        <v>63</v>
      </c>
    </row>
    <row r="32" spans="1:95" ht="12.75">
      <c r="A32" s="14">
        <v>2897</v>
      </c>
      <c r="B32" s="17" t="s">
        <v>329</v>
      </c>
      <c r="C32" s="17" t="s">
        <v>326</v>
      </c>
      <c r="D32" s="14">
        <v>82</v>
      </c>
      <c r="E32" s="14">
        <v>7</v>
      </c>
      <c r="F32" s="14">
        <v>79</v>
      </c>
      <c r="G32" s="14">
        <v>7</v>
      </c>
      <c r="H32" s="14"/>
      <c r="I32" s="14"/>
      <c r="J32" s="14"/>
      <c r="K32" s="14"/>
      <c r="L32" s="14"/>
      <c r="M32" s="14"/>
      <c r="N32" s="14"/>
      <c r="O32" s="14"/>
      <c r="P32" s="16"/>
      <c r="Q32" s="16"/>
      <c r="R32" s="16"/>
      <c r="S32" s="16"/>
      <c r="T32" s="14">
        <v>60</v>
      </c>
      <c r="U32" s="14">
        <v>4</v>
      </c>
      <c r="V32" s="14">
        <v>67</v>
      </c>
      <c r="W32" s="14">
        <v>5</v>
      </c>
      <c r="X32" s="14"/>
      <c r="Y32" s="14"/>
      <c r="Z32" s="14"/>
      <c r="AA32" s="14"/>
      <c r="AB32" s="14"/>
      <c r="AC32" s="14"/>
      <c r="AD32" s="14"/>
      <c r="AE32" s="14"/>
      <c r="AF32" s="14">
        <v>50</v>
      </c>
      <c r="AG32" s="14">
        <v>1</v>
      </c>
      <c r="AH32" s="14">
        <v>54</v>
      </c>
      <c r="AI32" s="14">
        <v>3</v>
      </c>
      <c r="AJ32" s="14">
        <v>70</v>
      </c>
      <c r="AK32" s="14">
        <v>5</v>
      </c>
      <c r="AL32" s="14">
        <v>60</v>
      </c>
      <c r="AM32" s="14">
        <v>3</v>
      </c>
      <c r="AN32" s="14"/>
      <c r="AO32" s="14"/>
      <c r="AP32" s="14">
        <v>52</v>
      </c>
      <c r="AQ32" s="14">
        <v>3</v>
      </c>
      <c r="AR32" s="14"/>
      <c r="AS32" s="14"/>
      <c r="AT32" s="14"/>
      <c r="AU32" s="14"/>
      <c r="AV32" s="14"/>
      <c r="AW32" s="14"/>
      <c r="AX32" s="14"/>
      <c r="AY32" s="14"/>
      <c r="AZ32" s="14">
        <v>70</v>
      </c>
      <c r="BA32" s="14">
        <v>5</v>
      </c>
      <c r="BB32" s="14">
        <v>71</v>
      </c>
      <c r="BC32" s="14">
        <v>6</v>
      </c>
      <c r="BD32" s="14">
        <v>74</v>
      </c>
      <c r="BE32" s="14">
        <v>6</v>
      </c>
      <c r="BF32" s="14">
        <v>53</v>
      </c>
      <c r="BG32" s="14">
        <v>3</v>
      </c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0">
        <f t="shared" si="4"/>
        <v>842</v>
      </c>
      <c r="CO32" s="11">
        <f t="shared" si="5"/>
        <v>13</v>
      </c>
      <c r="CP32" s="11">
        <f t="shared" si="6"/>
        <v>58</v>
      </c>
      <c r="CQ32" s="12">
        <f t="shared" si="7"/>
        <v>64.76923076923077</v>
      </c>
    </row>
    <row r="33" spans="1:95" ht="12.75">
      <c r="A33" s="14">
        <v>2904</v>
      </c>
      <c r="B33" s="15" t="s">
        <v>327</v>
      </c>
      <c r="C33" s="17" t="s">
        <v>326</v>
      </c>
      <c r="D33" s="14">
        <v>64</v>
      </c>
      <c r="E33" s="14">
        <v>4</v>
      </c>
      <c r="F33" s="14">
        <v>63</v>
      </c>
      <c r="G33" s="14">
        <v>4</v>
      </c>
      <c r="H33" s="14">
        <v>63</v>
      </c>
      <c r="I33" s="14">
        <v>5</v>
      </c>
      <c r="J33" s="14">
        <v>43</v>
      </c>
      <c r="K33" s="14">
        <v>2</v>
      </c>
      <c r="L33" s="14">
        <v>49</v>
      </c>
      <c r="M33" s="14">
        <v>2</v>
      </c>
      <c r="N33" s="14">
        <v>56</v>
      </c>
      <c r="O33" s="14">
        <v>4</v>
      </c>
      <c r="P33" s="16"/>
      <c r="Q33" s="16"/>
      <c r="R33" s="16"/>
      <c r="S33" s="16"/>
      <c r="T33" s="14">
        <v>44</v>
      </c>
      <c r="U33" s="14">
        <v>2</v>
      </c>
      <c r="V33" s="14">
        <v>70</v>
      </c>
      <c r="W33" s="14">
        <v>6</v>
      </c>
      <c r="X33" s="14">
        <v>45</v>
      </c>
      <c r="Y33" s="14">
        <v>2</v>
      </c>
      <c r="Z33" s="14">
        <v>51</v>
      </c>
      <c r="AA33" s="14">
        <v>3</v>
      </c>
      <c r="AB33" s="14">
        <v>39</v>
      </c>
      <c r="AC33" s="14">
        <v>2</v>
      </c>
      <c r="AD33" s="14">
        <v>57</v>
      </c>
      <c r="AE33" s="14">
        <v>4</v>
      </c>
      <c r="AF33" s="14">
        <v>59</v>
      </c>
      <c r="AG33" s="14">
        <v>3</v>
      </c>
      <c r="AH33" s="14">
        <v>65</v>
      </c>
      <c r="AI33" s="14">
        <v>5</v>
      </c>
      <c r="AJ33" s="14">
        <v>63</v>
      </c>
      <c r="AK33" s="14">
        <v>5</v>
      </c>
      <c r="AL33" s="14"/>
      <c r="AM33" s="14"/>
      <c r="AN33" s="14">
        <v>61</v>
      </c>
      <c r="AO33" s="14">
        <v>4</v>
      </c>
      <c r="AP33" s="14">
        <v>32</v>
      </c>
      <c r="AQ33" s="14">
        <v>1</v>
      </c>
      <c r="AR33" s="14"/>
      <c r="AS33" s="14"/>
      <c r="AT33" s="14"/>
      <c r="AU33" s="14"/>
      <c r="AV33" s="14">
        <v>54</v>
      </c>
      <c r="AW33" s="14">
        <v>4</v>
      </c>
      <c r="AX33" s="14">
        <v>61</v>
      </c>
      <c r="AY33" s="14">
        <v>5</v>
      </c>
      <c r="AZ33" s="14">
        <v>55</v>
      </c>
      <c r="BA33" s="14">
        <v>3</v>
      </c>
      <c r="BB33" s="14">
        <v>51</v>
      </c>
      <c r="BC33" s="14">
        <v>3</v>
      </c>
      <c r="BD33" s="14">
        <v>39</v>
      </c>
      <c r="BE33" s="14">
        <v>2</v>
      </c>
      <c r="BF33" s="14">
        <v>66</v>
      </c>
      <c r="BG33" s="14">
        <v>4</v>
      </c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0">
        <f t="shared" si="4"/>
        <v>1250</v>
      </c>
      <c r="CO33" s="11">
        <f t="shared" si="5"/>
        <v>23</v>
      </c>
      <c r="CP33" s="11">
        <f t="shared" si="6"/>
        <v>79</v>
      </c>
      <c r="CQ33" s="12">
        <f t="shared" si="7"/>
        <v>54.34782608695652</v>
      </c>
    </row>
    <row r="34" spans="1:95" ht="12.75">
      <c r="A34" s="14">
        <v>3216</v>
      </c>
      <c r="B34" s="17" t="s">
        <v>325</v>
      </c>
      <c r="C34" s="17" t="s">
        <v>326</v>
      </c>
      <c r="D34" s="14">
        <v>64</v>
      </c>
      <c r="E34" s="14">
        <v>4</v>
      </c>
      <c r="F34" s="14">
        <v>72</v>
      </c>
      <c r="G34" s="14">
        <v>5</v>
      </c>
      <c r="H34" s="14">
        <v>64</v>
      </c>
      <c r="I34" s="14">
        <v>5</v>
      </c>
      <c r="J34" s="14">
        <v>66</v>
      </c>
      <c r="K34" s="14">
        <v>5</v>
      </c>
      <c r="L34" s="14"/>
      <c r="M34" s="14"/>
      <c r="N34" s="14"/>
      <c r="O34" s="14"/>
      <c r="P34" s="16"/>
      <c r="Q34" s="16"/>
      <c r="R34" s="16"/>
      <c r="S34" s="16"/>
      <c r="T34" s="14">
        <v>72</v>
      </c>
      <c r="U34" s="14">
        <v>5</v>
      </c>
      <c r="V34" s="14">
        <v>70</v>
      </c>
      <c r="W34" s="14">
        <v>5</v>
      </c>
      <c r="X34" s="14">
        <v>44</v>
      </c>
      <c r="Y34" s="14">
        <v>2</v>
      </c>
      <c r="Z34" s="14">
        <v>45</v>
      </c>
      <c r="AA34" s="14">
        <v>1</v>
      </c>
      <c r="AB34" s="14">
        <v>64</v>
      </c>
      <c r="AC34" s="14">
        <v>4</v>
      </c>
      <c r="AD34" s="14">
        <v>72</v>
      </c>
      <c r="AE34" s="14">
        <v>5</v>
      </c>
      <c r="AF34" s="14">
        <v>71</v>
      </c>
      <c r="AG34" s="14">
        <v>6</v>
      </c>
      <c r="AH34" s="14">
        <v>62</v>
      </c>
      <c r="AI34" s="14">
        <v>5</v>
      </c>
      <c r="AJ34" s="14">
        <v>72</v>
      </c>
      <c r="AK34" s="14">
        <v>5</v>
      </c>
      <c r="AL34" s="14">
        <v>80</v>
      </c>
      <c r="AM34" s="14">
        <v>7</v>
      </c>
      <c r="AN34" s="14">
        <v>70</v>
      </c>
      <c r="AO34" s="14">
        <v>5</v>
      </c>
      <c r="AP34" s="14">
        <v>74</v>
      </c>
      <c r="AQ34" s="14">
        <v>6</v>
      </c>
      <c r="AR34" s="14"/>
      <c r="AS34" s="14"/>
      <c r="AT34" s="14"/>
      <c r="AU34" s="14"/>
      <c r="AV34" s="14">
        <v>78</v>
      </c>
      <c r="AW34" s="14">
        <v>7</v>
      </c>
      <c r="AX34" s="14">
        <v>72</v>
      </c>
      <c r="AY34" s="14">
        <v>5</v>
      </c>
      <c r="AZ34" s="14"/>
      <c r="BA34" s="14"/>
      <c r="BB34" s="14"/>
      <c r="BC34" s="14"/>
      <c r="BD34" s="14">
        <v>64</v>
      </c>
      <c r="BE34" s="14">
        <v>4</v>
      </c>
      <c r="BF34" s="14">
        <v>70</v>
      </c>
      <c r="BG34" s="14">
        <v>5</v>
      </c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0">
        <f t="shared" si="4"/>
        <v>1346</v>
      </c>
      <c r="CO34" s="11">
        <f t="shared" si="5"/>
        <v>20</v>
      </c>
      <c r="CP34" s="11">
        <f t="shared" si="6"/>
        <v>96</v>
      </c>
      <c r="CQ34" s="12">
        <f t="shared" si="7"/>
        <v>67.3</v>
      </c>
    </row>
    <row r="35" spans="1:97" ht="12.75">
      <c r="A35" s="14">
        <v>3877</v>
      </c>
      <c r="B35" s="15" t="s">
        <v>572</v>
      </c>
      <c r="C35" s="15" t="s">
        <v>326</v>
      </c>
      <c r="D35" s="14"/>
      <c r="E35" s="14"/>
      <c r="F35" s="14"/>
      <c r="G35" s="14"/>
      <c r="H35" s="14">
        <v>55</v>
      </c>
      <c r="I35" s="14">
        <v>4</v>
      </c>
      <c r="J35" s="14">
        <v>56</v>
      </c>
      <c r="K35" s="14">
        <v>4</v>
      </c>
      <c r="L35" s="14"/>
      <c r="M35" s="14"/>
      <c r="N35" s="14"/>
      <c r="O35" s="14"/>
      <c r="P35" s="16"/>
      <c r="Q35" s="16"/>
      <c r="R35" s="16"/>
      <c r="S35" s="16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0">
        <f t="shared" si="4"/>
        <v>111</v>
      </c>
      <c r="CO35" s="11">
        <f t="shared" si="5"/>
        <v>2</v>
      </c>
      <c r="CP35" s="11">
        <f t="shared" si="6"/>
        <v>8</v>
      </c>
      <c r="CQ35" s="12">
        <f t="shared" si="7"/>
        <v>55.5</v>
      </c>
      <c r="CS35"/>
    </row>
    <row r="36" spans="1:95" ht="12.75">
      <c r="A36" s="14">
        <v>4544</v>
      </c>
      <c r="B36" s="17" t="s">
        <v>328</v>
      </c>
      <c r="C36" s="17" t="s">
        <v>326</v>
      </c>
      <c r="D36" s="14">
        <v>70</v>
      </c>
      <c r="E36" s="14">
        <v>6</v>
      </c>
      <c r="F36" s="14">
        <v>75</v>
      </c>
      <c r="G36" s="14">
        <v>6</v>
      </c>
      <c r="H36" s="14">
        <v>64</v>
      </c>
      <c r="I36" s="14">
        <v>4</v>
      </c>
      <c r="J36" s="14">
        <v>50</v>
      </c>
      <c r="K36" s="14">
        <v>2</v>
      </c>
      <c r="L36" s="14">
        <v>61</v>
      </c>
      <c r="M36" s="14">
        <v>5</v>
      </c>
      <c r="N36" s="14">
        <v>76</v>
      </c>
      <c r="O36" s="14">
        <v>6</v>
      </c>
      <c r="P36" s="16"/>
      <c r="Q36" s="16"/>
      <c r="R36" s="16"/>
      <c r="S36" s="16"/>
      <c r="T36" s="14">
        <v>63</v>
      </c>
      <c r="U36" s="14">
        <v>5</v>
      </c>
      <c r="V36" s="14">
        <v>72</v>
      </c>
      <c r="W36" s="14">
        <v>5</v>
      </c>
      <c r="X36" s="14">
        <v>65</v>
      </c>
      <c r="Y36" s="14">
        <v>6</v>
      </c>
      <c r="Z36" s="14">
        <v>84</v>
      </c>
      <c r="AA36" s="14">
        <v>8</v>
      </c>
      <c r="AB36" s="14">
        <v>66</v>
      </c>
      <c r="AC36" s="14">
        <v>5</v>
      </c>
      <c r="AD36" s="14">
        <v>79</v>
      </c>
      <c r="AE36" s="14">
        <v>7</v>
      </c>
      <c r="AF36" s="14">
        <v>67</v>
      </c>
      <c r="AG36" s="14">
        <v>5</v>
      </c>
      <c r="AH36" s="14">
        <v>56</v>
      </c>
      <c r="AI36" s="14">
        <v>3</v>
      </c>
      <c r="AJ36" s="14"/>
      <c r="AK36" s="14"/>
      <c r="AL36" s="14"/>
      <c r="AM36" s="14"/>
      <c r="AN36" s="14">
        <v>47</v>
      </c>
      <c r="AO36" s="14">
        <v>2</v>
      </c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0">
        <f t="shared" si="4"/>
        <v>995</v>
      </c>
      <c r="CO36" s="11">
        <f t="shared" si="5"/>
        <v>15</v>
      </c>
      <c r="CP36" s="11">
        <f t="shared" si="6"/>
        <v>75</v>
      </c>
      <c r="CQ36" s="12">
        <f t="shared" si="7"/>
        <v>66.33333333333333</v>
      </c>
    </row>
    <row r="37" spans="1:95" ht="12.75">
      <c r="A37" s="14">
        <v>4713</v>
      </c>
      <c r="B37" s="17" t="s">
        <v>596</v>
      </c>
      <c r="C37" s="17" t="s">
        <v>326</v>
      </c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6"/>
      <c r="Q37" s="16"/>
      <c r="R37" s="16"/>
      <c r="S37" s="16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>
        <v>74</v>
      </c>
      <c r="AK37" s="14">
        <v>6</v>
      </c>
      <c r="AL37" s="14">
        <v>74</v>
      </c>
      <c r="AM37" s="14">
        <v>5</v>
      </c>
      <c r="AN37" s="14">
        <v>57</v>
      </c>
      <c r="AO37" s="14">
        <v>4</v>
      </c>
      <c r="AP37" s="14"/>
      <c r="AQ37" s="14"/>
      <c r="AR37" s="14"/>
      <c r="AS37" s="14"/>
      <c r="AT37" s="14"/>
      <c r="AU37" s="14"/>
      <c r="AV37" s="14">
        <v>54</v>
      </c>
      <c r="AW37" s="14">
        <v>3</v>
      </c>
      <c r="AX37" s="14">
        <v>62</v>
      </c>
      <c r="AY37" s="14">
        <v>4</v>
      </c>
      <c r="AZ37" s="14">
        <v>66</v>
      </c>
      <c r="BA37" s="14">
        <v>3</v>
      </c>
      <c r="BB37" s="14">
        <v>62</v>
      </c>
      <c r="BC37" s="14">
        <v>4</v>
      </c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0">
        <f>SUM(D37,F37,H37,J37,L37,N37,P37,R37,T37,V37,X37,Z37)+SUM(AB37,AD37,AF37,AH37,AJ37,AL37,AN37,AP37,AR37,AT37,AV37,AX37)+SUM(AZ37,BB37,BD37,BF37,BH37,BJ37,BL37,BN37,BP37,BR37,BT37,BV37)+SUM(BX37,BZ37,CB37,CD37,CF37,CH37,CJ37,CL37)</f>
        <v>449</v>
      </c>
      <c r="CO37" s="11">
        <f>COUNT(D37,F37,H37,J37,L37,N37,P37,R37,T37,V37,X37,Z37)+COUNT(AB37,AD37,AF37,AH37,AJ37,AL37,AN37,AP37,AR37,AT37,AV37,AX37)+COUNT(AZ37,BB37,BD37,BF37,BH37,BJ37,BL37,BN37,BP37,BR37,BT37,BV37)+COUNT(BX37,BZ37,CB37,CD37,CF37,CH37,CJ37,CL37)</f>
        <v>7</v>
      </c>
      <c r="CP37" s="11">
        <f>SUM(E37,G37,I37,K37,M37,O37,Q37,S37,U37,W37,Y37,AA37,AC37,AE37,AG37,AI37,AK37,AM37,AO37,AQ37,AS37,AU37,AW37,AY37,BA37,BC37)+SUM(BE37,BG37,BI37,BK37,BM37,BO37,BQ37,BS37,BU37,BW37)+SUM(BY37,CA37,CC37,CE37,CG37,CI37,CK37,CM37)</f>
        <v>29</v>
      </c>
      <c r="CQ37" s="12">
        <f>CN37/CO37</f>
        <v>64.14285714285714</v>
      </c>
    </row>
    <row r="38" spans="1:95" ht="12.75">
      <c r="A38" s="14">
        <v>6523</v>
      </c>
      <c r="B38" s="17" t="s">
        <v>330</v>
      </c>
      <c r="C38" s="17" t="s">
        <v>326</v>
      </c>
      <c r="D38" s="14">
        <v>72</v>
      </c>
      <c r="E38" s="14">
        <v>5</v>
      </c>
      <c r="F38" s="14">
        <v>84</v>
      </c>
      <c r="G38" s="14">
        <v>8</v>
      </c>
      <c r="H38" s="14">
        <v>66</v>
      </c>
      <c r="I38" s="14">
        <v>5</v>
      </c>
      <c r="J38" s="14">
        <v>86</v>
      </c>
      <c r="K38" s="14">
        <v>8</v>
      </c>
      <c r="L38" s="14">
        <v>59</v>
      </c>
      <c r="M38" s="14">
        <v>3</v>
      </c>
      <c r="N38" s="14">
        <v>68</v>
      </c>
      <c r="O38" s="14">
        <v>4</v>
      </c>
      <c r="P38" s="16"/>
      <c r="Q38" s="16"/>
      <c r="R38" s="16"/>
      <c r="S38" s="16"/>
      <c r="T38" s="14">
        <v>68</v>
      </c>
      <c r="U38" s="14">
        <v>5</v>
      </c>
      <c r="V38" s="14">
        <v>66</v>
      </c>
      <c r="W38" s="14">
        <v>5</v>
      </c>
      <c r="X38" s="14">
        <v>70</v>
      </c>
      <c r="Y38" s="14">
        <v>5</v>
      </c>
      <c r="Z38" s="14">
        <v>47</v>
      </c>
      <c r="AA38" s="14">
        <v>2</v>
      </c>
      <c r="AB38" s="14">
        <v>59</v>
      </c>
      <c r="AC38" s="14">
        <v>3</v>
      </c>
      <c r="AD38" s="14">
        <v>62</v>
      </c>
      <c r="AE38" s="14">
        <v>4</v>
      </c>
      <c r="AF38" s="14">
        <v>59</v>
      </c>
      <c r="AG38" s="14">
        <v>3</v>
      </c>
      <c r="AH38" s="14">
        <v>61</v>
      </c>
      <c r="AI38" s="14">
        <v>4</v>
      </c>
      <c r="AJ38" s="14">
        <v>72</v>
      </c>
      <c r="AK38" s="14">
        <v>5</v>
      </c>
      <c r="AL38" s="14">
        <v>62</v>
      </c>
      <c r="AM38" s="14">
        <v>3</v>
      </c>
      <c r="AN38" s="14">
        <v>64</v>
      </c>
      <c r="AO38" s="14">
        <v>3</v>
      </c>
      <c r="AP38" s="14">
        <v>72</v>
      </c>
      <c r="AQ38" s="14">
        <v>5</v>
      </c>
      <c r="AR38" s="14"/>
      <c r="AS38" s="14"/>
      <c r="AT38" s="14"/>
      <c r="AU38" s="14"/>
      <c r="AV38" s="14">
        <v>58</v>
      </c>
      <c r="AW38" s="14">
        <v>2</v>
      </c>
      <c r="AX38" s="14">
        <v>72</v>
      </c>
      <c r="AY38" s="14">
        <v>6</v>
      </c>
      <c r="AZ38" s="14">
        <v>70</v>
      </c>
      <c r="BA38" s="14">
        <v>5</v>
      </c>
      <c r="BB38" s="14">
        <v>78</v>
      </c>
      <c r="BC38" s="14">
        <v>7</v>
      </c>
      <c r="BD38" s="14">
        <v>66</v>
      </c>
      <c r="BE38" s="14">
        <v>4</v>
      </c>
      <c r="BF38" s="14">
        <v>68</v>
      </c>
      <c r="BG38" s="14">
        <v>5</v>
      </c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0">
        <f>SUM(D38,F38,H38,J38,L38,N38,P38,R38,T38,V38,X38,Z38)+SUM(AB38,AD38,AF38,AH38,AJ38,AL38,AN38,AP38,AR38,AT38,AV38,AX38)+SUM(AZ38,BB38,BD38,BF38,BH38,BJ38,BL38,BN38,BP38,BR38,BT38,BV38)+SUM(BX38,BZ38,CB38,CD38,CF38,CH38,CJ38,CL38)</f>
        <v>1609</v>
      </c>
      <c r="CO38" s="11">
        <f>COUNT(D38,F38,H38,J38,L38,N38,P38,R38,T38,V38,X38,Z38)+COUNT(AB38,AD38,AF38,AH38,AJ38,AL38,AN38,AP38,AR38,AT38,AV38,AX38)+COUNT(AZ38,BB38,BD38,BF38,BH38,BJ38,BL38,BN38,BP38,BR38,BT38,BV38)+COUNT(BX38,BZ38,CB38,CD38,CF38,CH38,CJ38,CL38)</f>
        <v>24</v>
      </c>
      <c r="CP38" s="11">
        <f>SUM(E38,G38,I38,K38,M38,O38,Q38,S38,U38,W38,Y38,AA38,AC38,AE38,AG38,AI38,AK38,AM38,AO38,AQ38,AS38,AU38,AW38,AY38,BA38,BC38)+SUM(BE38,BG38,BI38,BK38,BM38,BO38,BQ38,BS38,BU38,BW38)+SUM(BY38,CA38,CC38,CE38,CG38,CI38,CK38,CM38)</f>
        <v>109</v>
      </c>
      <c r="CQ38" s="12">
        <f>CN38/CO38</f>
        <v>67.04166666666667</v>
      </c>
    </row>
    <row r="39" spans="1:97" ht="12.75">
      <c r="A39" s="14">
        <v>6761</v>
      </c>
      <c r="B39" s="17" t="s">
        <v>597</v>
      </c>
      <c r="C39" s="17" t="s">
        <v>326</v>
      </c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6"/>
      <c r="R39" s="16"/>
      <c r="S39" s="16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>
        <v>49</v>
      </c>
      <c r="AM39" s="14">
        <v>2</v>
      </c>
      <c r="AN39" s="14"/>
      <c r="AO39" s="14"/>
      <c r="AP39" s="14">
        <v>57</v>
      </c>
      <c r="AQ39" s="14">
        <v>4</v>
      </c>
      <c r="AR39" s="14"/>
      <c r="AS39" s="14"/>
      <c r="AT39" s="14"/>
      <c r="AU39" s="14"/>
      <c r="AV39" s="14">
        <v>66</v>
      </c>
      <c r="AW39" s="14">
        <v>5</v>
      </c>
      <c r="AX39" s="14">
        <v>50</v>
      </c>
      <c r="AY39" s="14">
        <v>4</v>
      </c>
      <c r="AZ39" s="14">
        <v>71</v>
      </c>
      <c r="BA39" s="14">
        <v>6</v>
      </c>
      <c r="BB39" s="14">
        <v>51</v>
      </c>
      <c r="BC39" s="14">
        <v>3</v>
      </c>
      <c r="BD39" s="14">
        <v>60</v>
      </c>
      <c r="BE39" s="14">
        <v>5</v>
      </c>
      <c r="BF39" s="14">
        <v>72</v>
      </c>
      <c r="BG39" s="14">
        <v>6</v>
      </c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0">
        <f>SUM(D39,F39,H39,J39,L39,N39,P39,R39,T39,V39,X39,Z39)+SUM(AB39,AD39,AF39,AH39,AJ39,AL39,AN39,AP39,AR39,AT39,AV39,AX39)+SUM(AZ39,BB39,BD39,BF39,BH39,BJ39,BL39,BN39,BP39,BR39,BT39,BV39)+SUM(BX39,BZ39,CB39,CD39,CF39,CH39,CJ39,CL39)</f>
        <v>476</v>
      </c>
      <c r="CO39" s="11">
        <f>COUNT(D39,F39,H39,J39,L39,N39,P39,R39,T39,V39,X39,Z39)+COUNT(AB39,AD39,AF39,AH39,AJ39,AL39,AN39,AP39,AR39,AT39,AV39,AX39)+COUNT(AZ39,BB39,BD39,BF39,BH39,BJ39,BL39,BN39,BP39,BR39,BT39,BV39)+COUNT(BX39,BZ39,CB39,CD39,CF39,CH39,CJ39,CL39)</f>
        <v>8</v>
      </c>
      <c r="CP39" s="11">
        <f>SUM(E39,G39,I39,K39,M39,O39,Q39,S39,U39,W39,Y39,AA39,AC39,AE39,AG39,AI39,AK39,AM39,AO39,AQ39,AS39,AU39,AW39,AY39,BA39,BC39)+SUM(BE39,BG39,BI39,BK39,BM39,BO39,BQ39,BS39,BU39,BW39)+SUM(BY39,CA39,CC39,CE39,CG39,CI39,CK39,CM39)</f>
        <v>35</v>
      </c>
      <c r="CQ39" s="12">
        <f>CN39/CO39</f>
        <v>59.5</v>
      </c>
      <c r="CS39" t="s">
        <v>63</v>
      </c>
    </row>
    <row r="40" spans="1:95" ht="12.75">
      <c r="A40" s="14">
        <v>4557</v>
      </c>
      <c r="B40" s="15" t="s">
        <v>339</v>
      </c>
      <c r="C40" s="15" t="s">
        <v>340</v>
      </c>
      <c r="D40" s="14">
        <v>60</v>
      </c>
      <c r="E40" s="14">
        <v>4</v>
      </c>
      <c r="F40" s="14">
        <v>61</v>
      </c>
      <c r="G40" s="14">
        <v>4</v>
      </c>
      <c r="H40" s="14"/>
      <c r="I40" s="14"/>
      <c r="J40" s="14"/>
      <c r="K40" s="14"/>
      <c r="L40" s="14">
        <v>29</v>
      </c>
      <c r="M40" s="14">
        <v>0</v>
      </c>
      <c r="N40" s="14">
        <v>65</v>
      </c>
      <c r="O40" s="14">
        <v>5</v>
      </c>
      <c r="P40" s="16"/>
      <c r="Q40" s="16"/>
      <c r="R40" s="16"/>
      <c r="S40" s="16"/>
      <c r="T40" s="14">
        <v>67</v>
      </c>
      <c r="U40" s="14">
        <v>5</v>
      </c>
      <c r="V40" s="14">
        <v>36</v>
      </c>
      <c r="W40" s="14">
        <v>0</v>
      </c>
      <c r="X40" s="14"/>
      <c r="Y40" s="14"/>
      <c r="Z40" s="14"/>
      <c r="AA40" s="14"/>
      <c r="AB40" s="14"/>
      <c r="AC40" s="14"/>
      <c r="AD40" s="14"/>
      <c r="AE40" s="14"/>
      <c r="AF40" s="14">
        <v>48</v>
      </c>
      <c r="AG40" s="14">
        <v>3</v>
      </c>
      <c r="AH40" s="14">
        <v>74</v>
      </c>
      <c r="AI40" s="14">
        <v>6</v>
      </c>
      <c r="AJ40" s="14"/>
      <c r="AK40" s="14"/>
      <c r="AL40" s="14"/>
      <c r="AM40" s="14"/>
      <c r="AN40" s="14">
        <v>84</v>
      </c>
      <c r="AO40" s="14">
        <v>8</v>
      </c>
      <c r="AP40" s="14">
        <v>58</v>
      </c>
      <c r="AQ40" s="14">
        <v>4</v>
      </c>
      <c r="AR40" s="14">
        <v>50</v>
      </c>
      <c r="AS40" s="14">
        <v>3</v>
      </c>
      <c r="AT40" s="14">
        <v>74</v>
      </c>
      <c r="AU40" s="14">
        <v>5</v>
      </c>
      <c r="AV40" s="14"/>
      <c r="AW40" s="14"/>
      <c r="AX40" s="14"/>
      <c r="AY40" s="14"/>
      <c r="AZ40" s="14">
        <v>56</v>
      </c>
      <c r="BA40" s="14">
        <v>3</v>
      </c>
      <c r="BB40" s="14">
        <v>52</v>
      </c>
      <c r="BC40" s="14">
        <v>3</v>
      </c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0">
        <f t="shared" si="4"/>
        <v>814</v>
      </c>
      <c r="CO40" s="11">
        <f t="shared" si="5"/>
        <v>14</v>
      </c>
      <c r="CP40" s="11">
        <f t="shared" si="6"/>
        <v>53</v>
      </c>
      <c r="CQ40" s="12">
        <f t="shared" si="7"/>
        <v>58.142857142857146</v>
      </c>
    </row>
    <row r="41" spans="1:97" ht="12.75">
      <c r="A41" s="14">
        <v>4558</v>
      </c>
      <c r="B41" s="15" t="s">
        <v>344</v>
      </c>
      <c r="C41" s="15" t="s">
        <v>340</v>
      </c>
      <c r="D41" s="14">
        <v>77</v>
      </c>
      <c r="E41" s="14">
        <v>7</v>
      </c>
      <c r="F41" s="14">
        <v>70</v>
      </c>
      <c r="G41" s="14">
        <v>5</v>
      </c>
      <c r="H41" s="14">
        <v>60</v>
      </c>
      <c r="I41" s="14">
        <v>4</v>
      </c>
      <c r="J41" s="14">
        <v>50</v>
      </c>
      <c r="K41" s="14">
        <v>3</v>
      </c>
      <c r="L41" s="14">
        <v>67</v>
      </c>
      <c r="M41" s="14">
        <v>5</v>
      </c>
      <c r="N41" s="14">
        <v>73</v>
      </c>
      <c r="O41" s="14">
        <v>6</v>
      </c>
      <c r="P41" s="16">
        <v>56</v>
      </c>
      <c r="Q41" s="16">
        <v>3</v>
      </c>
      <c r="R41" s="16">
        <v>74</v>
      </c>
      <c r="S41" s="16">
        <v>6</v>
      </c>
      <c r="T41" s="14">
        <v>68</v>
      </c>
      <c r="U41" s="14">
        <v>5</v>
      </c>
      <c r="V41" s="14">
        <v>71</v>
      </c>
      <c r="W41" s="14">
        <v>5</v>
      </c>
      <c r="X41" s="14">
        <v>60</v>
      </c>
      <c r="Y41" s="14">
        <v>5</v>
      </c>
      <c r="Z41" s="14">
        <v>82</v>
      </c>
      <c r="AA41" s="14">
        <v>7</v>
      </c>
      <c r="AB41" s="14"/>
      <c r="AC41" s="14"/>
      <c r="AD41" s="14"/>
      <c r="AE41" s="14"/>
      <c r="AF41" s="14">
        <v>68</v>
      </c>
      <c r="AG41" s="14">
        <v>4</v>
      </c>
      <c r="AH41" s="14">
        <v>62</v>
      </c>
      <c r="AI41" s="14">
        <v>4</v>
      </c>
      <c r="AJ41" s="14">
        <v>74</v>
      </c>
      <c r="AK41" s="14">
        <v>6</v>
      </c>
      <c r="AL41" s="14">
        <v>56</v>
      </c>
      <c r="AM41" s="14">
        <v>3</v>
      </c>
      <c r="AN41" s="14">
        <v>72</v>
      </c>
      <c r="AO41" s="14">
        <v>5</v>
      </c>
      <c r="AP41" s="14">
        <v>59</v>
      </c>
      <c r="AQ41" s="14">
        <v>3</v>
      </c>
      <c r="AR41" s="14">
        <v>72</v>
      </c>
      <c r="AS41" s="14">
        <v>6</v>
      </c>
      <c r="AT41" s="14">
        <v>71</v>
      </c>
      <c r="AU41" s="14">
        <v>6</v>
      </c>
      <c r="AV41" s="14">
        <v>68</v>
      </c>
      <c r="AW41" s="14">
        <v>5</v>
      </c>
      <c r="AX41" s="14">
        <v>70</v>
      </c>
      <c r="AY41" s="14">
        <v>5</v>
      </c>
      <c r="AZ41" s="14">
        <v>61</v>
      </c>
      <c r="BA41" s="14">
        <v>4</v>
      </c>
      <c r="BB41" s="14">
        <v>66</v>
      </c>
      <c r="BC41" s="14">
        <v>5</v>
      </c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0">
        <f t="shared" si="4"/>
        <v>1607</v>
      </c>
      <c r="CO41" s="11">
        <f t="shared" si="5"/>
        <v>24</v>
      </c>
      <c r="CP41" s="11">
        <f t="shared" si="6"/>
        <v>117</v>
      </c>
      <c r="CQ41" s="12">
        <f t="shared" si="7"/>
        <v>66.95833333333333</v>
      </c>
      <c r="CS41"/>
    </row>
    <row r="42" spans="1:97" ht="12.75">
      <c r="A42" s="14">
        <v>4563</v>
      </c>
      <c r="B42" s="15" t="s">
        <v>343</v>
      </c>
      <c r="C42" s="15" t="s">
        <v>340</v>
      </c>
      <c r="D42" s="14">
        <v>76</v>
      </c>
      <c r="E42" s="14">
        <v>7</v>
      </c>
      <c r="F42" s="14">
        <v>70</v>
      </c>
      <c r="G42" s="14">
        <v>5</v>
      </c>
      <c r="H42" s="14">
        <v>82</v>
      </c>
      <c r="I42" s="14">
        <v>8</v>
      </c>
      <c r="J42" s="14">
        <v>71</v>
      </c>
      <c r="K42" s="14">
        <v>5</v>
      </c>
      <c r="L42" s="14">
        <v>60</v>
      </c>
      <c r="M42" s="14">
        <v>4</v>
      </c>
      <c r="N42" s="14">
        <v>56</v>
      </c>
      <c r="O42" s="14">
        <v>3</v>
      </c>
      <c r="P42" s="16">
        <v>71</v>
      </c>
      <c r="Q42" s="16">
        <v>6</v>
      </c>
      <c r="R42" s="16">
        <v>73</v>
      </c>
      <c r="S42" s="16">
        <v>6</v>
      </c>
      <c r="T42" s="14">
        <v>86</v>
      </c>
      <c r="U42" s="14">
        <v>8</v>
      </c>
      <c r="V42" s="14">
        <v>79</v>
      </c>
      <c r="W42" s="14">
        <v>7</v>
      </c>
      <c r="X42" s="14">
        <v>62</v>
      </c>
      <c r="Y42" s="14">
        <v>3</v>
      </c>
      <c r="Z42" s="14">
        <v>74</v>
      </c>
      <c r="AA42" s="14">
        <v>6</v>
      </c>
      <c r="AB42" s="14"/>
      <c r="AC42" s="14"/>
      <c r="AD42" s="14"/>
      <c r="AE42" s="14"/>
      <c r="AF42" s="14">
        <v>56</v>
      </c>
      <c r="AG42" s="14">
        <v>3</v>
      </c>
      <c r="AH42" s="14">
        <v>72</v>
      </c>
      <c r="AI42" s="14">
        <v>5</v>
      </c>
      <c r="AJ42" s="14">
        <v>67</v>
      </c>
      <c r="AK42" s="14">
        <v>4</v>
      </c>
      <c r="AL42" s="14">
        <v>55</v>
      </c>
      <c r="AM42" s="14">
        <v>3</v>
      </c>
      <c r="AN42" s="14">
        <v>66</v>
      </c>
      <c r="AO42" s="14">
        <v>5</v>
      </c>
      <c r="AP42" s="14">
        <v>78</v>
      </c>
      <c r="AQ42" s="14">
        <v>7</v>
      </c>
      <c r="AR42" s="14">
        <v>62</v>
      </c>
      <c r="AS42" s="14">
        <v>4</v>
      </c>
      <c r="AT42" s="14">
        <v>66</v>
      </c>
      <c r="AU42" s="14">
        <v>5</v>
      </c>
      <c r="AV42" s="14">
        <v>71</v>
      </c>
      <c r="AW42" s="14">
        <v>6</v>
      </c>
      <c r="AX42" s="14">
        <v>74</v>
      </c>
      <c r="AY42" s="14">
        <v>6</v>
      </c>
      <c r="AZ42" s="23">
        <v>90</v>
      </c>
      <c r="BA42" s="23">
        <v>9</v>
      </c>
      <c r="BB42" s="14">
        <v>67</v>
      </c>
      <c r="BC42" s="14">
        <v>5</v>
      </c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0">
        <f t="shared" si="4"/>
        <v>1684</v>
      </c>
      <c r="CO42" s="11">
        <f t="shared" si="5"/>
        <v>24</v>
      </c>
      <c r="CP42" s="11">
        <f t="shared" si="6"/>
        <v>130</v>
      </c>
      <c r="CQ42" s="12">
        <f t="shared" si="7"/>
        <v>70.16666666666667</v>
      </c>
      <c r="CS42" t="s">
        <v>63</v>
      </c>
    </row>
    <row r="43" spans="1:97" ht="12.75">
      <c r="A43" s="14">
        <v>4565</v>
      </c>
      <c r="B43" s="15" t="s">
        <v>342</v>
      </c>
      <c r="C43" s="15" t="s">
        <v>340</v>
      </c>
      <c r="D43" s="14">
        <v>74</v>
      </c>
      <c r="E43" s="14">
        <v>6</v>
      </c>
      <c r="F43" s="14">
        <v>48</v>
      </c>
      <c r="G43" s="14">
        <v>2</v>
      </c>
      <c r="H43" s="14">
        <v>46</v>
      </c>
      <c r="I43" s="14">
        <v>3</v>
      </c>
      <c r="J43" s="14">
        <v>45</v>
      </c>
      <c r="K43" s="14">
        <v>2</v>
      </c>
      <c r="L43" s="14"/>
      <c r="M43" s="14"/>
      <c r="N43" s="14"/>
      <c r="O43" s="14"/>
      <c r="P43" s="16">
        <v>58</v>
      </c>
      <c r="Q43" s="16">
        <v>4</v>
      </c>
      <c r="R43" s="16">
        <v>61</v>
      </c>
      <c r="S43" s="16">
        <v>4</v>
      </c>
      <c r="T43" s="14">
        <v>49</v>
      </c>
      <c r="U43" s="14">
        <v>1</v>
      </c>
      <c r="V43" s="14">
        <v>74</v>
      </c>
      <c r="W43" s="14">
        <v>6</v>
      </c>
      <c r="X43" s="14">
        <v>52</v>
      </c>
      <c r="Y43" s="14">
        <v>4</v>
      </c>
      <c r="Z43" s="14">
        <v>59</v>
      </c>
      <c r="AA43" s="14">
        <v>4</v>
      </c>
      <c r="AB43" s="14"/>
      <c r="AC43" s="14"/>
      <c r="AD43" s="14"/>
      <c r="AE43" s="14"/>
      <c r="AF43" s="14"/>
      <c r="AG43" s="14"/>
      <c r="AH43" s="14"/>
      <c r="AI43" s="14"/>
      <c r="AJ43" s="14">
        <v>59</v>
      </c>
      <c r="AK43" s="14">
        <v>4</v>
      </c>
      <c r="AL43" s="14">
        <v>55</v>
      </c>
      <c r="AM43" s="14">
        <v>4</v>
      </c>
      <c r="AN43" s="14"/>
      <c r="AO43" s="14"/>
      <c r="AP43" s="14"/>
      <c r="AQ43" s="14"/>
      <c r="AR43" s="14"/>
      <c r="AS43" s="14"/>
      <c r="AT43" s="14"/>
      <c r="AU43" s="14"/>
      <c r="AV43" s="14">
        <v>67</v>
      </c>
      <c r="AW43" s="14">
        <v>5</v>
      </c>
      <c r="AX43" s="14">
        <v>66</v>
      </c>
      <c r="AY43" s="14">
        <v>5</v>
      </c>
      <c r="AZ43" s="14">
        <v>54</v>
      </c>
      <c r="BA43" s="14">
        <v>2</v>
      </c>
      <c r="BB43" s="14">
        <v>82</v>
      </c>
      <c r="BC43" s="14">
        <v>7</v>
      </c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0">
        <f t="shared" si="4"/>
        <v>949</v>
      </c>
      <c r="CO43" s="11">
        <f t="shared" si="5"/>
        <v>16</v>
      </c>
      <c r="CP43" s="11">
        <f t="shared" si="6"/>
        <v>63</v>
      </c>
      <c r="CQ43" s="12">
        <f t="shared" si="7"/>
        <v>59.3125</v>
      </c>
      <c r="CS43"/>
    </row>
    <row r="44" spans="1:97" ht="12.75">
      <c r="A44" s="14">
        <v>4875</v>
      </c>
      <c r="B44" s="15" t="s">
        <v>593</v>
      </c>
      <c r="C44" s="15" t="s">
        <v>340</v>
      </c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6"/>
      <c r="Q44" s="16"/>
      <c r="R44" s="16"/>
      <c r="S44" s="16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>
        <v>54</v>
      </c>
      <c r="AG44" s="14">
        <v>3</v>
      </c>
      <c r="AH44" s="14">
        <v>55</v>
      </c>
      <c r="AI44" s="14">
        <v>3</v>
      </c>
      <c r="AJ44" s="14">
        <v>60</v>
      </c>
      <c r="AK44" s="14">
        <v>3</v>
      </c>
      <c r="AL44" s="14">
        <v>53</v>
      </c>
      <c r="AM44" s="14">
        <v>2</v>
      </c>
      <c r="AN44" s="14"/>
      <c r="AO44" s="14"/>
      <c r="AP44" s="14"/>
      <c r="AQ44" s="14"/>
      <c r="AR44" s="14">
        <v>48</v>
      </c>
      <c r="AS44" s="14">
        <v>3</v>
      </c>
      <c r="AT44" s="14">
        <v>70</v>
      </c>
      <c r="AU44" s="14">
        <v>6</v>
      </c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0">
        <f>SUM(D44,F44,H44,J44,L44,N44,P44,R44,T44,V44,X44,Z44)+SUM(AB44,AD44,AF44,AH44,AJ44,AL44,AN44,AP44,AR44,AT44,AV44,AX44)+SUM(AZ44,BB44,BD44,BF44,BH44,BJ44,BL44,BN44,BP44,BR44,BT44,BV44)+SUM(BX44,BZ44,CB44,CD44,CF44,CH44,CJ44,CL44)</f>
        <v>340</v>
      </c>
      <c r="CO44" s="11">
        <f>COUNT(D44,F44,H44,J44,L44,N44,P44,R44,T44,V44,X44,Z44)+COUNT(AB44,AD44,AF44,AH44,AJ44,AL44,AN44,AP44,AR44,AT44,AV44,AX44)+COUNT(AZ44,BB44,BD44,BF44,BH44,BJ44,BL44,BN44,BP44,BR44,BT44,BV44)+COUNT(BX44,BZ44,CB44,CD44,CF44,CH44,CJ44,CL44)</f>
        <v>6</v>
      </c>
      <c r="CP44" s="11">
        <f>SUM(E44,G44,I44,K44,M44,O44,Q44,S44,U44,W44,Y44,AA44,AC44,AE44,AG44,AI44,AK44,AM44,AO44,AQ44,AS44,AU44,AW44,AY44,BA44,BC44)+SUM(BE44,BG44,BI44,BK44,BM44,BO44,BQ44,BS44,BU44,BW44)+SUM(BY44,CA44,CC44,CE44,CG44,CI44,CK44,CM44)</f>
        <v>20</v>
      </c>
      <c r="CQ44" s="12">
        <f>CN44/CO44</f>
        <v>56.666666666666664</v>
      </c>
      <c r="CS44"/>
    </row>
    <row r="45" spans="1:97" ht="12.75">
      <c r="A45" s="14">
        <v>5640</v>
      </c>
      <c r="B45" s="15" t="s">
        <v>476</v>
      </c>
      <c r="C45" s="15" t="s">
        <v>340</v>
      </c>
      <c r="D45" s="14"/>
      <c r="E45" s="14"/>
      <c r="F45" s="14"/>
      <c r="G45" s="14"/>
      <c r="H45" s="14">
        <v>83</v>
      </c>
      <c r="I45" s="14">
        <v>8</v>
      </c>
      <c r="J45" s="14">
        <v>76</v>
      </c>
      <c r="K45" s="14">
        <v>7</v>
      </c>
      <c r="L45" s="14">
        <v>71</v>
      </c>
      <c r="M45" s="14">
        <v>6</v>
      </c>
      <c r="N45" s="14">
        <v>83</v>
      </c>
      <c r="O45" s="14">
        <v>8</v>
      </c>
      <c r="P45" s="16">
        <v>76</v>
      </c>
      <c r="Q45" s="16">
        <v>6</v>
      </c>
      <c r="R45" s="16">
        <v>64</v>
      </c>
      <c r="S45" s="16">
        <v>5</v>
      </c>
      <c r="T45" s="14">
        <v>59</v>
      </c>
      <c r="U45" s="14">
        <v>4</v>
      </c>
      <c r="V45" s="14">
        <v>54</v>
      </c>
      <c r="W45" s="14">
        <v>2</v>
      </c>
      <c r="X45" s="14">
        <v>72</v>
      </c>
      <c r="Y45" s="14">
        <v>6</v>
      </c>
      <c r="Z45" s="14">
        <v>83</v>
      </c>
      <c r="AA45" s="14">
        <v>8</v>
      </c>
      <c r="AB45" s="14"/>
      <c r="AC45" s="14"/>
      <c r="AD45" s="14"/>
      <c r="AE45" s="14"/>
      <c r="AF45" s="14">
        <v>68</v>
      </c>
      <c r="AG45" s="14">
        <v>5</v>
      </c>
      <c r="AH45" s="14">
        <v>66</v>
      </c>
      <c r="AI45" s="14">
        <v>5</v>
      </c>
      <c r="AJ45" s="14">
        <v>65</v>
      </c>
      <c r="AK45" s="14">
        <v>4</v>
      </c>
      <c r="AL45" s="14">
        <v>65</v>
      </c>
      <c r="AM45" s="14">
        <v>5</v>
      </c>
      <c r="AN45" s="14">
        <v>72</v>
      </c>
      <c r="AO45" s="14">
        <v>6</v>
      </c>
      <c r="AP45" s="14">
        <v>68</v>
      </c>
      <c r="AQ45" s="14">
        <v>5</v>
      </c>
      <c r="AR45" s="14">
        <v>70</v>
      </c>
      <c r="AS45" s="14">
        <v>6</v>
      </c>
      <c r="AT45" s="23">
        <v>90</v>
      </c>
      <c r="AU45" s="23">
        <v>9</v>
      </c>
      <c r="AV45" s="14">
        <v>68</v>
      </c>
      <c r="AW45" s="14">
        <v>6</v>
      </c>
      <c r="AX45" s="14">
        <v>54</v>
      </c>
      <c r="AY45" s="14">
        <v>2</v>
      </c>
      <c r="AZ45" s="14">
        <v>82</v>
      </c>
      <c r="BA45" s="14">
        <v>7</v>
      </c>
      <c r="BB45" s="14">
        <v>65</v>
      </c>
      <c r="BC45" s="14">
        <v>4</v>
      </c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0">
        <f t="shared" si="4"/>
        <v>1554</v>
      </c>
      <c r="CO45" s="11">
        <f t="shared" si="5"/>
        <v>22</v>
      </c>
      <c r="CP45" s="11">
        <f t="shared" si="6"/>
        <v>124</v>
      </c>
      <c r="CQ45" s="12">
        <f t="shared" si="7"/>
        <v>70.63636363636364</v>
      </c>
      <c r="CS45" t="s">
        <v>63</v>
      </c>
    </row>
    <row r="46" spans="1:97" ht="12.75">
      <c r="A46" s="14">
        <v>6256</v>
      </c>
      <c r="B46" s="15" t="s">
        <v>341</v>
      </c>
      <c r="C46" s="15" t="s">
        <v>340</v>
      </c>
      <c r="D46" s="14">
        <v>62</v>
      </c>
      <c r="E46" s="14">
        <v>3</v>
      </c>
      <c r="F46" s="14">
        <v>66</v>
      </c>
      <c r="G46" s="14">
        <v>4</v>
      </c>
      <c r="H46" s="14">
        <v>69</v>
      </c>
      <c r="I46" s="14">
        <v>5</v>
      </c>
      <c r="J46" s="14">
        <v>68</v>
      </c>
      <c r="K46" s="14">
        <v>6</v>
      </c>
      <c r="L46" s="14">
        <v>74</v>
      </c>
      <c r="M46" s="14">
        <v>6</v>
      </c>
      <c r="N46" s="14">
        <v>82</v>
      </c>
      <c r="O46" s="14">
        <v>7</v>
      </c>
      <c r="P46" s="16">
        <v>77</v>
      </c>
      <c r="Q46" s="16">
        <v>7</v>
      </c>
      <c r="R46" s="16">
        <v>73</v>
      </c>
      <c r="S46" s="16">
        <v>6</v>
      </c>
      <c r="T46" s="14"/>
      <c r="U46" s="14"/>
      <c r="V46" s="14"/>
      <c r="W46" s="14"/>
      <c r="X46" s="14">
        <v>70</v>
      </c>
      <c r="Y46" s="14">
        <v>5</v>
      </c>
      <c r="Z46" s="14">
        <v>76</v>
      </c>
      <c r="AA46" s="14">
        <v>6</v>
      </c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>
        <v>78</v>
      </c>
      <c r="AO46" s="14">
        <v>6</v>
      </c>
      <c r="AP46" s="14">
        <v>68</v>
      </c>
      <c r="AQ46" s="14">
        <v>4</v>
      </c>
      <c r="AR46" s="14"/>
      <c r="AS46" s="14"/>
      <c r="AT46" s="14"/>
      <c r="AU46" s="14"/>
      <c r="AV46" s="14">
        <v>78</v>
      </c>
      <c r="AW46" s="14">
        <v>6</v>
      </c>
      <c r="AX46" s="14">
        <v>86</v>
      </c>
      <c r="AY46" s="14">
        <v>8</v>
      </c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0">
        <f t="shared" si="4"/>
        <v>1027</v>
      </c>
      <c r="CO46" s="11">
        <f t="shared" si="5"/>
        <v>14</v>
      </c>
      <c r="CP46" s="11">
        <f t="shared" si="6"/>
        <v>79</v>
      </c>
      <c r="CQ46" s="12">
        <f t="shared" si="7"/>
        <v>73.35714285714286</v>
      </c>
      <c r="CS46"/>
    </row>
    <row r="47" spans="1:95" ht="12.75">
      <c r="A47" s="14">
        <v>3239</v>
      </c>
      <c r="B47" s="15" t="s">
        <v>355</v>
      </c>
      <c r="C47" s="15" t="s">
        <v>352</v>
      </c>
      <c r="D47" s="14">
        <v>65</v>
      </c>
      <c r="E47" s="14">
        <v>4</v>
      </c>
      <c r="F47" s="14">
        <v>70</v>
      </c>
      <c r="G47" s="14">
        <v>5</v>
      </c>
      <c r="H47" s="14">
        <v>70</v>
      </c>
      <c r="I47" s="14">
        <v>6</v>
      </c>
      <c r="J47" s="14">
        <v>56</v>
      </c>
      <c r="K47" s="14">
        <v>3</v>
      </c>
      <c r="L47" s="14"/>
      <c r="M47" s="14"/>
      <c r="N47" s="14"/>
      <c r="O47" s="14"/>
      <c r="P47" s="16">
        <v>60</v>
      </c>
      <c r="Q47" s="16">
        <v>2</v>
      </c>
      <c r="R47" s="16"/>
      <c r="S47" s="16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0">
        <f t="shared" si="4"/>
        <v>321</v>
      </c>
      <c r="CO47" s="11">
        <f t="shared" si="5"/>
        <v>5</v>
      </c>
      <c r="CP47" s="11">
        <f t="shared" si="6"/>
        <v>20</v>
      </c>
      <c r="CQ47" s="12">
        <f t="shared" si="7"/>
        <v>64.2</v>
      </c>
    </row>
    <row r="48" spans="1:95" ht="12.75">
      <c r="A48" s="14">
        <v>4537</v>
      </c>
      <c r="B48" s="17" t="s">
        <v>353</v>
      </c>
      <c r="C48" s="15" t="s">
        <v>352</v>
      </c>
      <c r="D48" s="14">
        <v>72</v>
      </c>
      <c r="E48" s="14">
        <v>5</v>
      </c>
      <c r="F48" s="14">
        <v>68</v>
      </c>
      <c r="G48" s="14">
        <v>4</v>
      </c>
      <c r="H48" s="14">
        <v>70</v>
      </c>
      <c r="I48" s="14">
        <v>4</v>
      </c>
      <c r="J48" s="14">
        <v>69</v>
      </c>
      <c r="K48" s="14">
        <v>5</v>
      </c>
      <c r="L48" s="14"/>
      <c r="M48" s="14"/>
      <c r="N48" s="14"/>
      <c r="O48" s="14"/>
      <c r="P48" s="16">
        <v>73</v>
      </c>
      <c r="Q48" s="16">
        <v>6</v>
      </c>
      <c r="R48" s="16">
        <v>86</v>
      </c>
      <c r="S48" s="16">
        <v>8</v>
      </c>
      <c r="T48" s="23">
        <v>90</v>
      </c>
      <c r="U48" s="23">
        <v>9</v>
      </c>
      <c r="V48" s="14">
        <v>68</v>
      </c>
      <c r="W48" s="14">
        <v>4</v>
      </c>
      <c r="X48" s="14">
        <v>62</v>
      </c>
      <c r="Y48" s="14">
        <v>3</v>
      </c>
      <c r="Z48" s="14">
        <v>66</v>
      </c>
      <c r="AA48" s="14">
        <v>5</v>
      </c>
      <c r="AB48" s="14">
        <v>74</v>
      </c>
      <c r="AC48" s="14">
        <v>5</v>
      </c>
      <c r="AD48" s="14">
        <v>64</v>
      </c>
      <c r="AE48" s="14">
        <v>4</v>
      </c>
      <c r="AF48" s="14">
        <v>68</v>
      </c>
      <c r="AG48" s="14">
        <v>5</v>
      </c>
      <c r="AH48" s="14">
        <v>80</v>
      </c>
      <c r="AI48" s="14">
        <v>7</v>
      </c>
      <c r="AJ48" s="14">
        <v>65</v>
      </c>
      <c r="AK48" s="14">
        <v>4</v>
      </c>
      <c r="AL48" s="14">
        <v>67</v>
      </c>
      <c r="AM48" s="14">
        <v>5</v>
      </c>
      <c r="AN48" s="14"/>
      <c r="AO48" s="14"/>
      <c r="AP48" s="14"/>
      <c r="AQ48" s="14"/>
      <c r="AR48" s="14">
        <v>72</v>
      </c>
      <c r="AS48" s="14">
        <v>5</v>
      </c>
      <c r="AT48" s="14">
        <v>66</v>
      </c>
      <c r="AU48" s="14">
        <v>5</v>
      </c>
      <c r="AV48" s="14">
        <v>86</v>
      </c>
      <c r="AW48" s="14">
        <v>8</v>
      </c>
      <c r="AX48" s="14">
        <v>69</v>
      </c>
      <c r="AY48" s="14">
        <v>5</v>
      </c>
      <c r="AZ48" s="14">
        <v>67</v>
      </c>
      <c r="BA48" s="14">
        <v>5</v>
      </c>
      <c r="BB48" s="14">
        <v>75</v>
      </c>
      <c r="BC48" s="14">
        <v>6</v>
      </c>
      <c r="BD48" s="14">
        <v>70</v>
      </c>
      <c r="BE48" s="14">
        <v>5</v>
      </c>
      <c r="BF48" s="14">
        <v>78</v>
      </c>
      <c r="BG48" s="14">
        <v>6</v>
      </c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0">
        <f t="shared" si="4"/>
        <v>1725</v>
      </c>
      <c r="CO48" s="11">
        <f t="shared" si="5"/>
        <v>24</v>
      </c>
      <c r="CP48" s="11">
        <f t="shared" si="6"/>
        <v>128</v>
      </c>
      <c r="CQ48" s="12">
        <f t="shared" si="7"/>
        <v>71.875</v>
      </c>
    </row>
    <row r="49" spans="1:97" ht="12.75">
      <c r="A49" s="14">
        <v>5998</v>
      </c>
      <c r="B49" s="15" t="s">
        <v>354</v>
      </c>
      <c r="C49" s="15" t="s">
        <v>352</v>
      </c>
      <c r="D49" s="14">
        <v>71</v>
      </c>
      <c r="E49" s="14">
        <v>5</v>
      </c>
      <c r="F49" s="14">
        <v>66</v>
      </c>
      <c r="G49" s="14">
        <v>4</v>
      </c>
      <c r="H49" s="14">
        <v>86</v>
      </c>
      <c r="I49" s="14">
        <v>8</v>
      </c>
      <c r="J49" s="14">
        <v>67</v>
      </c>
      <c r="K49" s="14">
        <v>4</v>
      </c>
      <c r="L49" s="14"/>
      <c r="M49" s="14"/>
      <c r="N49" s="14"/>
      <c r="O49" s="14"/>
      <c r="P49" s="16">
        <v>78</v>
      </c>
      <c r="Q49" s="16">
        <v>6</v>
      </c>
      <c r="R49" s="16">
        <v>80</v>
      </c>
      <c r="S49" s="16">
        <v>7</v>
      </c>
      <c r="T49" s="14">
        <v>82</v>
      </c>
      <c r="U49" s="14">
        <v>7</v>
      </c>
      <c r="V49" s="14">
        <v>74</v>
      </c>
      <c r="W49" s="14">
        <v>6</v>
      </c>
      <c r="X49" s="14">
        <v>65</v>
      </c>
      <c r="Y49" s="14">
        <v>4</v>
      </c>
      <c r="Z49" s="14">
        <v>46</v>
      </c>
      <c r="AA49" s="14">
        <v>2</v>
      </c>
      <c r="AB49" s="14">
        <v>77</v>
      </c>
      <c r="AC49" s="14">
        <v>7</v>
      </c>
      <c r="AD49" s="14">
        <v>86</v>
      </c>
      <c r="AE49" s="14">
        <v>8</v>
      </c>
      <c r="AF49" s="14">
        <v>72</v>
      </c>
      <c r="AG49" s="14">
        <v>5</v>
      </c>
      <c r="AH49" s="14">
        <v>76</v>
      </c>
      <c r="AI49" s="14">
        <v>6</v>
      </c>
      <c r="AJ49" s="14">
        <v>78</v>
      </c>
      <c r="AK49" s="14">
        <v>6</v>
      </c>
      <c r="AL49" s="14">
        <v>70</v>
      </c>
      <c r="AM49" s="14">
        <v>4</v>
      </c>
      <c r="AN49" s="14"/>
      <c r="AO49" s="14"/>
      <c r="AP49" s="14"/>
      <c r="AQ49" s="14"/>
      <c r="AR49" s="14">
        <v>86</v>
      </c>
      <c r="AS49" s="14">
        <v>8</v>
      </c>
      <c r="AT49" s="14">
        <v>76</v>
      </c>
      <c r="AU49" s="14">
        <v>6</v>
      </c>
      <c r="AV49" s="14">
        <v>74</v>
      </c>
      <c r="AW49" s="14">
        <v>5</v>
      </c>
      <c r="AX49" s="14">
        <v>74</v>
      </c>
      <c r="AY49" s="14">
        <v>5</v>
      </c>
      <c r="AZ49" s="14">
        <v>72</v>
      </c>
      <c r="BA49" s="14">
        <v>5</v>
      </c>
      <c r="BB49" s="14">
        <v>70</v>
      </c>
      <c r="BC49" s="14">
        <v>4</v>
      </c>
      <c r="BD49" s="14">
        <v>80</v>
      </c>
      <c r="BE49" s="14">
        <v>7</v>
      </c>
      <c r="BF49" s="14">
        <v>82</v>
      </c>
      <c r="BG49" s="14">
        <v>7</v>
      </c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0">
        <f t="shared" si="4"/>
        <v>1788</v>
      </c>
      <c r="CO49" s="11">
        <f t="shared" si="5"/>
        <v>24</v>
      </c>
      <c r="CP49" s="11">
        <f t="shared" si="6"/>
        <v>136</v>
      </c>
      <c r="CQ49" s="12">
        <f t="shared" si="7"/>
        <v>74.5</v>
      </c>
      <c r="CS49"/>
    </row>
    <row r="50" spans="1:97" ht="12.75">
      <c r="A50" s="14">
        <v>6319</v>
      </c>
      <c r="B50" s="15" t="s">
        <v>351</v>
      </c>
      <c r="C50" s="15" t="s">
        <v>352</v>
      </c>
      <c r="D50" s="14">
        <v>70</v>
      </c>
      <c r="E50" s="14">
        <v>5</v>
      </c>
      <c r="F50" s="14">
        <v>70</v>
      </c>
      <c r="G50" s="14">
        <v>5</v>
      </c>
      <c r="H50" s="14">
        <v>76</v>
      </c>
      <c r="I50" s="14">
        <v>6</v>
      </c>
      <c r="J50" s="14">
        <v>54</v>
      </c>
      <c r="K50" s="14">
        <v>2</v>
      </c>
      <c r="L50" s="14"/>
      <c r="M50" s="14"/>
      <c r="N50" s="14"/>
      <c r="O50" s="14"/>
      <c r="P50" s="16">
        <v>72</v>
      </c>
      <c r="Q50" s="16">
        <v>5</v>
      </c>
      <c r="R50" s="16">
        <v>64</v>
      </c>
      <c r="S50" s="16">
        <v>4</v>
      </c>
      <c r="T50" s="14">
        <v>76</v>
      </c>
      <c r="U50" s="14">
        <v>6</v>
      </c>
      <c r="V50" s="14">
        <v>82</v>
      </c>
      <c r="W50" s="14">
        <v>7</v>
      </c>
      <c r="X50" s="14">
        <v>80</v>
      </c>
      <c r="Y50" s="14">
        <v>7</v>
      </c>
      <c r="Z50" s="14">
        <v>68</v>
      </c>
      <c r="AA50" s="14">
        <v>5</v>
      </c>
      <c r="AB50" s="14">
        <v>76</v>
      </c>
      <c r="AC50" s="14">
        <v>6</v>
      </c>
      <c r="AD50" s="14">
        <v>78</v>
      </c>
      <c r="AE50" s="14">
        <v>6</v>
      </c>
      <c r="AF50" s="14">
        <v>74</v>
      </c>
      <c r="AG50" s="14">
        <v>6</v>
      </c>
      <c r="AH50" s="14">
        <v>86</v>
      </c>
      <c r="AI50" s="14">
        <v>8</v>
      </c>
      <c r="AJ50" s="14">
        <v>84</v>
      </c>
      <c r="AK50" s="14">
        <v>8</v>
      </c>
      <c r="AL50" s="14">
        <v>78</v>
      </c>
      <c r="AM50" s="14">
        <v>6</v>
      </c>
      <c r="AN50" s="14"/>
      <c r="AO50" s="14"/>
      <c r="AP50" s="14"/>
      <c r="AQ50" s="14"/>
      <c r="AR50" s="14">
        <v>82</v>
      </c>
      <c r="AS50" s="14">
        <v>7</v>
      </c>
      <c r="AT50" s="14">
        <v>66</v>
      </c>
      <c r="AU50" s="14">
        <v>4</v>
      </c>
      <c r="AV50" s="14">
        <v>64</v>
      </c>
      <c r="AW50" s="14">
        <v>4</v>
      </c>
      <c r="AX50" s="14">
        <v>73</v>
      </c>
      <c r="AY50" s="14">
        <v>6</v>
      </c>
      <c r="AZ50" s="14">
        <v>76</v>
      </c>
      <c r="BA50" s="14">
        <v>6</v>
      </c>
      <c r="BB50" s="14">
        <v>78</v>
      </c>
      <c r="BC50" s="14">
        <v>6</v>
      </c>
      <c r="BD50" s="14">
        <v>72</v>
      </c>
      <c r="BE50" s="14">
        <v>5</v>
      </c>
      <c r="BF50" s="14">
        <v>68</v>
      </c>
      <c r="BG50" s="14">
        <v>4</v>
      </c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0">
        <f t="shared" si="4"/>
        <v>1767</v>
      </c>
      <c r="CO50" s="11">
        <f t="shared" si="5"/>
        <v>24</v>
      </c>
      <c r="CP50" s="11">
        <f t="shared" si="6"/>
        <v>134</v>
      </c>
      <c r="CQ50" s="12">
        <f t="shared" si="7"/>
        <v>73.625</v>
      </c>
      <c r="CS50"/>
    </row>
    <row r="51" spans="1:97" ht="12.75">
      <c r="A51" s="14">
        <v>6322</v>
      </c>
      <c r="B51" s="15" t="s">
        <v>356</v>
      </c>
      <c r="C51" s="15" t="s">
        <v>352</v>
      </c>
      <c r="D51" s="15">
        <v>61</v>
      </c>
      <c r="E51" s="14">
        <v>3</v>
      </c>
      <c r="F51" s="14">
        <v>74</v>
      </c>
      <c r="G51" s="14">
        <v>5</v>
      </c>
      <c r="H51" s="14">
        <v>68</v>
      </c>
      <c r="I51" s="14">
        <v>5</v>
      </c>
      <c r="J51" s="14">
        <v>69</v>
      </c>
      <c r="K51" s="14">
        <v>5</v>
      </c>
      <c r="L51" s="14"/>
      <c r="M51" s="14"/>
      <c r="N51" s="14"/>
      <c r="O51" s="14"/>
      <c r="P51" s="16">
        <v>82</v>
      </c>
      <c r="Q51" s="16">
        <v>8</v>
      </c>
      <c r="R51" s="16">
        <v>67</v>
      </c>
      <c r="S51" s="16">
        <v>4</v>
      </c>
      <c r="T51" s="14">
        <v>72</v>
      </c>
      <c r="U51" s="14">
        <v>5</v>
      </c>
      <c r="V51" s="14">
        <v>68</v>
      </c>
      <c r="W51" s="14">
        <v>5</v>
      </c>
      <c r="X51" s="14">
        <v>60</v>
      </c>
      <c r="Y51" s="14">
        <v>4</v>
      </c>
      <c r="Z51" s="14">
        <v>50</v>
      </c>
      <c r="AA51" s="14">
        <v>3</v>
      </c>
      <c r="AB51" s="14">
        <v>79</v>
      </c>
      <c r="AC51" s="14">
        <v>7</v>
      </c>
      <c r="AD51" s="14">
        <v>70</v>
      </c>
      <c r="AE51" s="14">
        <v>5</v>
      </c>
      <c r="AF51" s="14">
        <v>67</v>
      </c>
      <c r="AG51" s="14">
        <v>5</v>
      </c>
      <c r="AH51" s="14">
        <v>82</v>
      </c>
      <c r="AI51" s="14">
        <v>7</v>
      </c>
      <c r="AJ51" s="14">
        <v>78</v>
      </c>
      <c r="AK51" s="14">
        <v>6</v>
      </c>
      <c r="AL51" s="14">
        <v>64</v>
      </c>
      <c r="AM51" s="14">
        <v>4</v>
      </c>
      <c r="AN51" s="14"/>
      <c r="AO51" s="14"/>
      <c r="AP51" s="14"/>
      <c r="AQ51" s="14"/>
      <c r="AR51" s="14">
        <v>80</v>
      </c>
      <c r="AS51" s="14">
        <v>7</v>
      </c>
      <c r="AT51" s="14">
        <v>63</v>
      </c>
      <c r="AU51" s="14">
        <v>4</v>
      </c>
      <c r="AV51" s="14">
        <v>72</v>
      </c>
      <c r="AW51" s="14">
        <v>6</v>
      </c>
      <c r="AX51" s="14">
        <v>76</v>
      </c>
      <c r="AY51" s="14">
        <v>6</v>
      </c>
      <c r="AZ51" s="14">
        <v>60</v>
      </c>
      <c r="BA51" s="14">
        <v>3</v>
      </c>
      <c r="BB51" s="14">
        <v>66</v>
      </c>
      <c r="BC51" s="14">
        <v>5</v>
      </c>
      <c r="BD51" s="14">
        <v>71</v>
      </c>
      <c r="BE51" s="14">
        <v>5</v>
      </c>
      <c r="BF51" s="14">
        <v>67</v>
      </c>
      <c r="BG51" s="14">
        <v>5</v>
      </c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0">
        <f t="shared" si="4"/>
        <v>1666</v>
      </c>
      <c r="CO51" s="11">
        <f t="shared" si="5"/>
        <v>24</v>
      </c>
      <c r="CP51" s="11">
        <f t="shared" si="6"/>
        <v>122</v>
      </c>
      <c r="CQ51" s="12">
        <f t="shared" si="7"/>
        <v>69.41666666666667</v>
      </c>
      <c r="CS51"/>
    </row>
    <row r="52" spans="1:97" ht="12.75">
      <c r="A52" s="14">
        <v>6621</v>
      </c>
      <c r="B52" s="15" t="s">
        <v>551</v>
      </c>
      <c r="C52" s="15" t="s">
        <v>352</v>
      </c>
      <c r="D52" s="15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6"/>
      <c r="Q52" s="16"/>
      <c r="R52" s="16">
        <v>76</v>
      </c>
      <c r="S52" s="16">
        <v>6</v>
      </c>
      <c r="T52" s="14">
        <v>66</v>
      </c>
      <c r="U52" s="14">
        <v>4</v>
      </c>
      <c r="V52" s="14">
        <v>86</v>
      </c>
      <c r="W52" s="14">
        <v>8</v>
      </c>
      <c r="X52" s="14">
        <v>50</v>
      </c>
      <c r="Y52" s="14">
        <v>2</v>
      </c>
      <c r="Z52" s="14">
        <v>67</v>
      </c>
      <c r="AA52" s="14">
        <v>5</v>
      </c>
      <c r="AB52" s="14">
        <v>78</v>
      </c>
      <c r="AC52" s="14">
        <v>6</v>
      </c>
      <c r="AD52" s="23">
        <v>90</v>
      </c>
      <c r="AE52" s="23">
        <v>9</v>
      </c>
      <c r="AF52" s="14">
        <v>82</v>
      </c>
      <c r="AG52" s="14">
        <v>7</v>
      </c>
      <c r="AH52" s="14">
        <v>68</v>
      </c>
      <c r="AI52" s="14">
        <v>4</v>
      </c>
      <c r="AJ52" s="14">
        <v>58</v>
      </c>
      <c r="AK52" s="14">
        <v>3</v>
      </c>
      <c r="AL52" s="14">
        <v>76</v>
      </c>
      <c r="AM52" s="14">
        <v>6</v>
      </c>
      <c r="AN52" s="14"/>
      <c r="AO52" s="14"/>
      <c r="AP52" s="14"/>
      <c r="AQ52" s="14"/>
      <c r="AR52" s="14">
        <v>80</v>
      </c>
      <c r="AS52" s="14">
        <v>7</v>
      </c>
      <c r="AT52" s="14">
        <v>82</v>
      </c>
      <c r="AU52" s="14">
        <v>7</v>
      </c>
      <c r="AV52" s="14">
        <v>75</v>
      </c>
      <c r="AW52" s="14">
        <v>6</v>
      </c>
      <c r="AX52" s="14">
        <v>82</v>
      </c>
      <c r="AY52" s="14">
        <v>7</v>
      </c>
      <c r="AZ52" s="14">
        <v>78</v>
      </c>
      <c r="BA52" s="14">
        <v>6</v>
      </c>
      <c r="BB52" s="14">
        <v>82</v>
      </c>
      <c r="BC52" s="14">
        <v>7</v>
      </c>
      <c r="BD52" s="14">
        <v>80</v>
      </c>
      <c r="BE52" s="14">
        <v>7</v>
      </c>
      <c r="BF52" s="14">
        <v>66</v>
      </c>
      <c r="BG52" s="14">
        <v>5</v>
      </c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0">
        <f aca="true" t="shared" si="8" ref="CN52:CN57">SUM(D52,F52,H52,J52,L52,N52,P52,R52,T52,V52,X52,Z52)+SUM(AB52,AD52,AF52,AH52,AJ52,AL52,AN52,AP52,AR52,AT52,AV52,AX52)+SUM(AZ52,BB52,BD52,BF52,BH52,BJ52,BL52,BN52,BP52,BR52,BT52,BV52)+SUM(BX52,BZ52,CB52,CD52,CF52,CH52,CJ52,CL52)</f>
        <v>1422</v>
      </c>
      <c r="CO52" s="11">
        <f aca="true" t="shared" si="9" ref="CO52:CO57">COUNT(D52,F52,H52,J52,L52,N52,P52,R52,T52,V52,X52,Z52)+COUNT(AB52,AD52,AF52,AH52,AJ52,AL52,AN52,AP52,AR52,AT52,AV52,AX52)+COUNT(AZ52,BB52,BD52,BF52,BH52,BJ52,BL52,BN52,BP52,BR52,BT52,BV52)+COUNT(BX52,BZ52,CB52,CD52,CF52,CH52,CJ52,CL52)</f>
        <v>19</v>
      </c>
      <c r="CP52" s="11">
        <f aca="true" t="shared" si="10" ref="CP52:CP57">SUM(E52,G52,I52,K52,M52,O52,Q52,S52,U52,W52,Y52,AA52,AC52,AE52,AG52,AI52,AK52,AM52,AO52,AQ52,AS52,AU52,AW52,AY52,BA52,BC52)+SUM(BE52,BG52,BI52,BK52,BM52,BO52,BQ52,BS52,BU52,BW52)+SUM(BY52,CA52,CC52,CE52,CG52,CI52,CK52,CM52)</f>
        <v>112</v>
      </c>
      <c r="CQ52" s="12">
        <f aca="true" t="shared" si="11" ref="CQ52:CQ57">CN52/CO52</f>
        <v>74.84210526315789</v>
      </c>
      <c r="CS52"/>
    </row>
    <row r="53" spans="1:97" ht="12.75">
      <c r="A53" s="14">
        <v>3843</v>
      </c>
      <c r="B53" s="15" t="s">
        <v>585</v>
      </c>
      <c r="C53" s="15" t="s">
        <v>346</v>
      </c>
      <c r="D53" s="15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6"/>
      <c r="Q53" s="16"/>
      <c r="R53" s="16"/>
      <c r="S53" s="16"/>
      <c r="T53" s="14"/>
      <c r="U53" s="14"/>
      <c r="V53" s="14"/>
      <c r="W53" s="14"/>
      <c r="X53" s="14"/>
      <c r="Y53" s="14"/>
      <c r="Z53" s="14"/>
      <c r="AA53" s="14"/>
      <c r="AB53" s="14">
        <v>59</v>
      </c>
      <c r="AC53" s="14">
        <v>3</v>
      </c>
      <c r="AD53" s="14">
        <v>76</v>
      </c>
      <c r="AE53" s="14">
        <v>6</v>
      </c>
      <c r="AF53" s="14"/>
      <c r="AG53" s="14"/>
      <c r="AH53" s="14"/>
      <c r="AI53" s="14"/>
      <c r="AJ53" s="14">
        <v>78</v>
      </c>
      <c r="AK53" s="14">
        <v>7</v>
      </c>
      <c r="AL53" s="14">
        <v>71</v>
      </c>
      <c r="AM53" s="14">
        <v>5</v>
      </c>
      <c r="AN53" s="14">
        <v>77</v>
      </c>
      <c r="AO53" s="14">
        <v>7</v>
      </c>
      <c r="AP53" s="14">
        <v>82</v>
      </c>
      <c r="AQ53" s="14">
        <v>7</v>
      </c>
      <c r="AR53" s="14">
        <v>82</v>
      </c>
      <c r="AS53" s="14">
        <v>7</v>
      </c>
      <c r="AT53" s="14">
        <v>70</v>
      </c>
      <c r="AU53" s="14">
        <v>5</v>
      </c>
      <c r="AV53" s="14">
        <v>50</v>
      </c>
      <c r="AW53" s="14">
        <v>3</v>
      </c>
      <c r="AX53" s="14">
        <v>66</v>
      </c>
      <c r="AY53" s="14">
        <v>4</v>
      </c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0">
        <f t="shared" si="8"/>
        <v>711</v>
      </c>
      <c r="CO53" s="11">
        <f t="shared" si="9"/>
        <v>10</v>
      </c>
      <c r="CP53" s="11">
        <f t="shared" si="10"/>
        <v>54</v>
      </c>
      <c r="CQ53" s="12">
        <f t="shared" si="11"/>
        <v>71.1</v>
      </c>
      <c r="CS53"/>
    </row>
    <row r="54" spans="1:97" ht="12.75">
      <c r="A54" s="14">
        <v>3845</v>
      </c>
      <c r="B54" s="17" t="s">
        <v>349</v>
      </c>
      <c r="C54" s="15" t="s">
        <v>346</v>
      </c>
      <c r="D54" s="14">
        <v>61</v>
      </c>
      <c r="E54" s="14">
        <v>4</v>
      </c>
      <c r="F54" s="14">
        <v>83</v>
      </c>
      <c r="G54" s="14">
        <v>8</v>
      </c>
      <c r="H54" s="14">
        <v>72</v>
      </c>
      <c r="I54" s="14">
        <v>5</v>
      </c>
      <c r="J54" s="14">
        <v>68</v>
      </c>
      <c r="K54" s="14">
        <v>4</v>
      </c>
      <c r="L54" s="14">
        <v>66</v>
      </c>
      <c r="M54" s="14">
        <v>5</v>
      </c>
      <c r="N54" s="14">
        <v>70</v>
      </c>
      <c r="O54" s="14">
        <v>5</v>
      </c>
      <c r="P54" s="16">
        <v>64</v>
      </c>
      <c r="Q54" s="16">
        <v>3</v>
      </c>
      <c r="R54" s="16">
        <v>80</v>
      </c>
      <c r="S54" s="16">
        <v>7</v>
      </c>
      <c r="T54" s="14">
        <v>75</v>
      </c>
      <c r="U54" s="14">
        <v>6</v>
      </c>
      <c r="V54" s="14">
        <v>70</v>
      </c>
      <c r="W54" s="14">
        <v>5</v>
      </c>
      <c r="X54" s="14"/>
      <c r="Y54" s="14"/>
      <c r="Z54" s="14"/>
      <c r="AA54" s="14"/>
      <c r="AB54" s="14"/>
      <c r="AC54" s="14"/>
      <c r="AD54" s="14"/>
      <c r="AE54" s="14"/>
      <c r="AF54" s="14">
        <v>65</v>
      </c>
      <c r="AG54" s="14">
        <v>4</v>
      </c>
      <c r="AH54" s="14">
        <v>80</v>
      </c>
      <c r="AI54" s="14">
        <v>7</v>
      </c>
      <c r="AJ54" s="14">
        <v>86</v>
      </c>
      <c r="AK54" s="14">
        <v>8</v>
      </c>
      <c r="AL54" s="14">
        <v>80</v>
      </c>
      <c r="AM54" s="14">
        <v>7</v>
      </c>
      <c r="AN54" s="14">
        <v>70</v>
      </c>
      <c r="AO54" s="14">
        <v>6</v>
      </c>
      <c r="AP54" s="14">
        <v>69</v>
      </c>
      <c r="AQ54" s="14">
        <v>5</v>
      </c>
      <c r="AR54" s="14">
        <v>72</v>
      </c>
      <c r="AS54" s="14">
        <v>5</v>
      </c>
      <c r="AT54" s="14">
        <v>84</v>
      </c>
      <c r="AU54" s="14">
        <v>8</v>
      </c>
      <c r="AV54" s="14">
        <v>75</v>
      </c>
      <c r="AW54" s="14">
        <v>6</v>
      </c>
      <c r="AX54" s="14">
        <v>80</v>
      </c>
      <c r="AY54" s="14">
        <v>7</v>
      </c>
      <c r="AZ54" s="14"/>
      <c r="BA54" s="14"/>
      <c r="BB54" s="14"/>
      <c r="BC54" s="14"/>
      <c r="BD54" s="14">
        <v>82</v>
      </c>
      <c r="BE54" s="14">
        <v>7</v>
      </c>
      <c r="BF54" s="14">
        <v>86</v>
      </c>
      <c r="BG54" s="14">
        <v>8</v>
      </c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0">
        <f t="shared" si="8"/>
        <v>1638</v>
      </c>
      <c r="CO54" s="11">
        <f t="shared" si="9"/>
        <v>22</v>
      </c>
      <c r="CP54" s="11">
        <f t="shared" si="10"/>
        <v>130</v>
      </c>
      <c r="CQ54" s="12">
        <f t="shared" si="11"/>
        <v>74.45454545454545</v>
      </c>
      <c r="CS54"/>
    </row>
    <row r="55" spans="1:97" ht="12.75">
      <c r="A55" s="14">
        <v>3854</v>
      </c>
      <c r="B55" s="15" t="s">
        <v>347</v>
      </c>
      <c r="C55" s="15" t="s">
        <v>346</v>
      </c>
      <c r="D55" s="14">
        <v>70</v>
      </c>
      <c r="E55" s="14">
        <v>6</v>
      </c>
      <c r="F55" s="14">
        <v>79</v>
      </c>
      <c r="G55" s="14">
        <v>7</v>
      </c>
      <c r="H55" s="14">
        <v>59</v>
      </c>
      <c r="I55" s="14">
        <v>3</v>
      </c>
      <c r="J55" s="14">
        <v>83</v>
      </c>
      <c r="K55" s="14">
        <v>8</v>
      </c>
      <c r="L55" s="14">
        <v>67</v>
      </c>
      <c r="M55" s="14">
        <v>4</v>
      </c>
      <c r="N55" s="14">
        <v>62</v>
      </c>
      <c r="O55" s="14">
        <v>4</v>
      </c>
      <c r="P55" s="16">
        <v>82</v>
      </c>
      <c r="Q55" s="16">
        <v>8</v>
      </c>
      <c r="R55" s="16">
        <v>67</v>
      </c>
      <c r="S55" s="16">
        <v>4</v>
      </c>
      <c r="T55" s="14">
        <v>74</v>
      </c>
      <c r="U55" s="14">
        <v>5</v>
      </c>
      <c r="V55" s="14">
        <v>78</v>
      </c>
      <c r="W55" s="14">
        <v>7</v>
      </c>
      <c r="X55" s="14"/>
      <c r="Y55" s="14"/>
      <c r="Z55" s="14"/>
      <c r="AA55" s="14"/>
      <c r="AB55" s="14">
        <v>66</v>
      </c>
      <c r="AC55" s="14">
        <v>4</v>
      </c>
      <c r="AD55" s="14">
        <v>72</v>
      </c>
      <c r="AE55" s="14">
        <v>5</v>
      </c>
      <c r="AF55" s="14">
        <v>62</v>
      </c>
      <c r="AG55" s="14">
        <v>4</v>
      </c>
      <c r="AH55" s="14">
        <v>86</v>
      </c>
      <c r="AI55" s="14">
        <v>8</v>
      </c>
      <c r="AJ55" s="14">
        <v>82</v>
      </c>
      <c r="AK55" s="14">
        <v>7</v>
      </c>
      <c r="AL55" s="14">
        <v>60</v>
      </c>
      <c r="AM55" s="14">
        <v>3</v>
      </c>
      <c r="AN55" s="14">
        <v>62</v>
      </c>
      <c r="AO55" s="14">
        <v>4</v>
      </c>
      <c r="AP55" s="14">
        <v>82</v>
      </c>
      <c r="AQ55" s="14">
        <v>7</v>
      </c>
      <c r="AR55" s="14">
        <v>86</v>
      </c>
      <c r="AS55" s="14">
        <v>8</v>
      </c>
      <c r="AT55" s="14">
        <v>80</v>
      </c>
      <c r="AU55" s="14">
        <v>7</v>
      </c>
      <c r="AV55" s="14">
        <v>79</v>
      </c>
      <c r="AW55" s="14">
        <v>7</v>
      </c>
      <c r="AX55" s="14">
        <v>63</v>
      </c>
      <c r="AY55" s="14">
        <v>5</v>
      </c>
      <c r="AZ55" s="14"/>
      <c r="BA55" s="14"/>
      <c r="BB55" s="14"/>
      <c r="BC55" s="14"/>
      <c r="BD55" s="14">
        <v>78</v>
      </c>
      <c r="BE55" s="14">
        <v>6</v>
      </c>
      <c r="BF55" s="14">
        <v>66</v>
      </c>
      <c r="BG55" s="14">
        <v>4</v>
      </c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0">
        <f t="shared" si="8"/>
        <v>1745</v>
      </c>
      <c r="CO55" s="11">
        <f t="shared" si="9"/>
        <v>24</v>
      </c>
      <c r="CP55" s="11">
        <f t="shared" si="10"/>
        <v>135</v>
      </c>
      <c r="CQ55" s="12">
        <f t="shared" si="11"/>
        <v>72.70833333333333</v>
      </c>
      <c r="CS55"/>
    </row>
    <row r="56" spans="1:97" ht="12.75">
      <c r="A56" s="14">
        <v>3856</v>
      </c>
      <c r="B56" s="15" t="s">
        <v>348</v>
      </c>
      <c r="C56" s="15" t="s">
        <v>346</v>
      </c>
      <c r="D56" s="14">
        <v>63</v>
      </c>
      <c r="E56" s="14">
        <v>3</v>
      </c>
      <c r="F56" s="14">
        <v>79</v>
      </c>
      <c r="G56" s="14">
        <v>7</v>
      </c>
      <c r="H56" s="14">
        <v>57</v>
      </c>
      <c r="I56" s="14">
        <v>3</v>
      </c>
      <c r="J56" s="14">
        <v>65</v>
      </c>
      <c r="K56" s="14">
        <v>4</v>
      </c>
      <c r="L56" s="14">
        <v>84</v>
      </c>
      <c r="M56" s="14">
        <v>8</v>
      </c>
      <c r="N56" s="14">
        <v>72</v>
      </c>
      <c r="O56" s="14">
        <v>6</v>
      </c>
      <c r="P56" s="16">
        <v>57</v>
      </c>
      <c r="Q56" s="16">
        <v>3</v>
      </c>
      <c r="R56" s="16">
        <v>56</v>
      </c>
      <c r="S56" s="16">
        <v>3</v>
      </c>
      <c r="T56" s="14">
        <v>66</v>
      </c>
      <c r="U56" s="14">
        <v>5</v>
      </c>
      <c r="V56" s="14">
        <v>72</v>
      </c>
      <c r="W56" s="14">
        <v>6</v>
      </c>
      <c r="X56" s="14"/>
      <c r="Y56" s="14"/>
      <c r="Z56" s="14"/>
      <c r="AA56" s="14"/>
      <c r="AB56" s="14">
        <v>63</v>
      </c>
      <c r="AC56" s="14">
        <v>4</v>
      </c>
      <c r="AD56" s="14">
        <v>70</v>
      </c>
      <c r="AE56" s="14">
        <v>5</v>
      </c>
      <c r="AF56" s="14">
        <v>59</v>
      </c>
      <c r="AG56" s="14">
        <v>4</v>
      </c>
      <c r="AH56" s="14">
        <v>68</v>
      </c>
      <c r="AI56" s="14">
        <v>5</v>
      </c>
      <c r="AJ56" s="14">
        <v>70</v>
      </c>
      <c r="AK56" s="14">
        <v>5</v>
      </c>
      <c r="AL56" s="14">
        <v>68</v>
      </c>
      <c r="AM56" s="14">
        <v>4</v>
      </c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>
        <v>86</v>
      </c>
      <c r="BE56" s="14">
        <v>8</v>
      </c>
      <c r="BF56" s="14">
        <v>84</v>
      </c>
      <c r="BG56" s="14">
        <v>8</v>
      </c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0">
        <f t="shared" si="8"/>
        <v>1239</v>
      </c>
      <c r="CO56" s="11">
        <f t="shared" si="9"/>
        <v>18</v>
      </c>
      <c r="CP56" s="11">
        <f t="shared" si="10"/>
        <v>91</v>
      </c>
      <c r="CQ56" s="12">
        <f t="shared" si="11"/>
        <v>68.83333333333333</v>
      </c>
      <c r="CS56"/>
    </row>
    <row r="57" spans="1:97" ht="12.75">
      <c r="A57" s="14">
        <v>3886</v>
      </c>
      <c r="B57" s="15" t="s">
        <v>586</v>
      </c>
      <c r="C57" s="15" t="s">
        <v>346</v>
      </c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6"/>
      <c r="Q57" s="16"/>
      <c r="R57" s="16"/>
      <c r="S57" s="16"/>
      <c r="T57" s="14"/>
      <c r="U57" s="14"/>
      <c r="V57" s="14"/>
      <c r="W57" s="14"/>
      <c r="X57" s="14"/>
      <c r="Y57" s="14"/>
      <c r="Z57" s="14"/>
      <c r="AA57" s="14"/>
      <c r="AB57" s="14">
        <v>60</v>
      </c>
      <c r="AC57" s="14">
        <v>4</v>
      </c>
      <c r="AD57" s="14">
        <v>72</v>
      </c>
      <c r="AE57" s="14">
        <v>5</v>
      </c>
      <c r="AF57" s="14">
        <v>62</v>
      </c>
      <c r="AG57" s="14">
        <v>4</v>
      </c>
      <c r="AH57" s="14">
        <v>78</v>
      </c>
      <c r="AI57" s="14">
        <v>7</v>
      </c>
      <c r="AJ57" s="14"/>
      <c r="AK57" s="14"/>
      <c r="AL57" s="14"/>
      <c r="AM57" s="14"/>
      <c r="AN57" s="14">
        <v>59</v>
      </c>
      <c r="AO57" s="14">
        <v>3</v>
      </c>
      <c r="AP57" s="14">
        <v>86</v>
      </c>
      <c r="AQ57" s="14">
        <v>8</v>
      </c>
      <c r="AR57" s="14">
        <v>82</v>
      </c>
      <c r="AS57" s="14">
        <v>7</v>
      </c>
      <c r="AT57" s="14">
        <v>72</v>
      </c>
      <c r="AU57" s="14">
        <v>5</v>
      </c>
      <c r="AV57" s="14">
        <v>70</v>
      </c>
      <c r="AW57" s="14">
        <v>5</v>
      </c>
      <c r="AX57" s="14">
        <v>51</v>
      </c>
      <c r="AY57" s="14">
        <v>2</v>
      </c>
      <c r="AZ57" s="14"/>
      <c r="BA57" s="14"/>
      <c r="BB57" s="14"/>
      <c r="BC57" s="14"/>
      <c r="BD57" s="14">
        <v>71</v>
      </c>
      <c r="BE57" s="14">
        <v>5</v>
      </c>
      <c r="BF57" s="14">
        <v>62</v>
      </c>
      <c r="BG57" s="14">
        <v>4</v>
      </c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0">
        <f t="shared" si="8"/>
        <v>825</v>
      </c>
      <c r="CO57" s="11">
        <f t="shared" si="9"/>
        <v>12</v>
      </c>
      <c r="CP57" s="11">
        <f t="shared" si="10"/>
        <v>59</v>
      </c>
      <c r="CQ57" s="12">
        <f t="shared" si="11"/>
        <v>68.75</v>
      </c>
      <c r="CS57"/>
    </row>
    <row r="58" spans="1:97" ht="12.75">
      <c r="A58" s="14">
        <v>4539</v>
      </c>
      <c r="B58" s="15" t="s">
        <v>350</v>
      </c>
      <c r="C58" s="15" t="s">
        <v>346</v>
      </c>
      <c r="D58" s="14">
        <v>66</v>
      </c>
      <c r="E58" s="14">
        <v>4</v>
      </c>
      <c r="F58" s="14">
        <v>68</v>
      </c>
      <c r="G58" s="14">
        <v>4</v>
      </c>
      <c r="H58" s="14">
        <v>64</v>
      </c>
      <c r="I58" s="14">
        <v>4</v>
      </c>
      <c r="J58" s="14">
        <v>55</v>
      </c>
      <c r="K58" s="14">
        <v>2</v>
      </c>
      <c r="L58" s="14">
        <v>71</v>
      </c>
      <c r="M58" s="14">
        <v>5</v>
      </c>
      <c r="N58" s="14">
        <v>78</v>
      </c>
      <c r="O58" s="14">
        <v>7</v>
      </c>
      <c r="P58" s="16">
        <v>80</v>
      </c>
      <c r="Q58" s="16">
        <v>7</v>
      </c>
      <c r="R58" s="16">
        <v>74</v>
      </c>
      <c r="S58" s="16">
        <v>5</v>
      </c>
      <c r="T58" s="14">
        <v>69</v>
      </c>
      <c r="U58" s="14">
        <v>5</v>
      </c>
      <c r="V58" s="14">
        <v>79</v>
      </c>
      <c r="W58" s="14">
        <v>7</v>
      </c>
      <c r="X58" s="14"/>
      <c r="Y58" s="14"/>
      <c r="Z58" s="14"/>
      <c r="AA58" s="14"/>
      <c r="AB58" s="14">
        <v>78</v>
      </c>
      <c r="AC58" s="14">
        <v>7</v>
      </c>
      <c r="AD58" s="14">
        <v>72</v>
      </c>
      <c r="AE58" s="14">
        <v>6</v>
      </c>
      <c r="AF58" s="14">
        <v>72</v>
      </c>
      <c r="AG58" s="14">
        <v>6</v>
      </c>
      <c r="AH58" s="14">
        <v>60</v>
      </c>
      <c r="AI58" s="14">
        <v>3</v>
      </c>
      <c r="AJ58" s="14">
        <v>67</v>
      </c>
      <c r="AK58" s="14">
        <v>5</v>
      </c>
      <c r="AL58" s="14">
        <v>74</v>
      </c>
      <c r="AM58" s="14">
        <v>6</v>
      </c>
      <c r="AN58" s="14">
        <v>76</v>
      </c>
      <c r="AO58" s="14">
        <v>6</v>
      </c>
      <c r="AP58" s="14">
        <v>72</v>
      </c>
      <c r="AQ58" s="14">
        <v>6</v>
      </c>
      <c r="AR58" s="14">
        <v>78</v>
      </c>
      <c r="AS58" s="14">
        <v>7</v>
      </c>
      <c r="AT58" s="14">
        <v>66</v>
      </c>
      <c r="AU58" s="14">
        <v>4</v>
      </c>
      <c r="AV58" s="14">
        <v>77</v>
      </c>
      <c r="AW58" s="14">
        <v>7</v>
      </c>
      <c r="AX58" s="14">
        <v>82</v>
      </c>
      <c r="AY58" s="14">
        <v>7</v>
      </c>
      <c r="AZ58" s="14"/>
      <c r="BA58" s="14"/>
      <c r="BB58" s="14"/>
      <c r="BC58" s="14"/>
      <c r="BD58" s="14">
        <v>75</v>
      </c>
      <c r="BE58" s="14">
        <v>6</v>
      </c>
      <c r="BF58" s="14">
        <v>75</v>
      </c>
      <c r="BG58" s="14">
        <v>6</v>
      </c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0">
        <f t="shared" si="4"/>
        <v>1728</v>
      </c>
      <c r="CO58" s="11">
        <f t="shared" si="5"/>
        <v>24</v>
      </c>
      <c r="CP58" s="11">
        <f t="shared" si="6"/>
        <v>132</v>
      </c>
      <c r="CQ58" s="12">
        <f t="shared" si="7"/>
        <v>72</v>
      </c>
      <c r="CS58"/>
    </row>
    <row r="59" spans="1:97" ht="12.75">
      <c r="A59" s="14">
        <v>5415</v>
      </c>
      <c r="B59" s="15" t="s">
        <v>345</v>
      </c>
      <c r="C59" s="15" t="s">
        <v>346</v>
      </c>
      <c r="D59" s="14">
        <v>72</v>
      </c>
      <c r="E59" s="14">
        <v>5</v>
      </c>
      <c r="F59" s="14">
        <v>72</v>
      </c>
      <c r="G59" s="14">
        <v>6</v>
      </c>
      <c r="H59" s="14">
        <v>63</v>
      </c>
      <c r="I59" s="14">
        <v>4</v>
      </c>
      <c r="J59" s="14">
        <v>86</v>
      </c>
      <c r="K59" s="14">
        <v>8</v>
      </c>
      <c r="L59" s="14">
        <v>68</v>
      </c>
      <c r="M59" s="14">
        <v>5</v>
      </c>
      <c r="N59" s="14">
        <v>76</v>
      </c>
      <c r="O59" s="14">
        <v>6</v>
      </c>
      <c r="P59" s="16">
        <v>72</v>
      </c>
      <c r="Q59" s="16">
        <v>5</v>
      </c>
      <c r="R59" s="16">
        <v>74</v>
      </c>
      <c r="S59" s="16">
        <v>6</v>
      </c>
      <c r="T59" s="14">
        <v>86</v>
      </c>
      <c r="U59" s="14">
        <v>8</v>
      </c>
      <c r="V59" s="14">
        <v>63</v>
      </c>
      <c r="W59" s="14">
        <v>3</v>
      </c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0">
        <f t="shared" si="4"/>
        <v>732</v>
      </c>
      <c r="CO59" s="11">
        <f t="shared" si="5"/>
        <v>10</v>
      </c>
      <c r="CP59" s="11">
        <f t="shared" si="6"/>
        <v>56</v>
      </c>
      <c r="CQ59" s="12">
        <f t="shared" si="7"/>
        <v>73.2</v>
      </c>
      <c r="CS59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S81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3" sqref="B3"/>
    </sheetView>
  </sheetViews>
  <sheetFormatPr defaultColWidth="6.7109375" defaultRowHeight="12.75"/>
  <cols>
    <col min="1" max="1" width="6.28125" style="2" bestFit="1" customWidth="1"/>
    <col min="2" max="2" width="31.140625" style="2" customWidth="1"/>
    <col min="3" max="3" width="25.28125" style="2" customWidth="1"/>
    <col min="4" max="7" width="3.8515625" style="2" hidden="1" customWidth="1"/>
    <col min="8" max="11" width="3.140625" style="2" hidden="1" customWidth="1"/>
    <col min="12" max="12" width="3.57421875" style="2" hidden="1" customWidth="1"/>
    <col min="13" max="13" width="3.7109375" style="2" hidden="1" customWidth="1"/>
    <col min="14" max="14" width="3.57421875" style="2" hidden="1" customWidth="1"/>
    <col min="15" max="15" width="3.28125" style="2" hidden="1" customWidth="1"/>
    <col min="16" max="16" width="3.8515625" style="4" hidden="1" customWidth="1"/>
    <col min="17" max="17" width="3.140625" style="4" hidden="1" customWidth="1"/>
    <col min="18" max="18" width="3.28125" style="4" hidden="1" customWidth="1"/>
    <col min="19" max="19" width="3.8515625" style="4" hidden="1" customWidth="1"/>
    <col min="20" max="23" width="3.7109375" style="2" hidden="1" customWidth="1"/>
    <col min="24" max="24" width="3.8515625" style="2" hidden="1" customWidth="1"/>
    <col min="25" max="25" width="3.7109375" style="2" hidden="1" customWidth="1"/>
    <col min="26" max="28" width="3.8515625" style="2" hidden="1" customWidth="1"/>
    <col min="29" max="29" width="4.00390625" style="2" hidden="1" customWidth="1"/>
    <col min="30" max="31" width="3.8515625" style="2" hidden="1" customWidth="1"/>
    <col min="32" max="33" width="3.28125" style="2" hidden="1" customWidth="1"/>
    <col min="34" max="34" width="3.421875" style="2" hidden="1" customWidth="1"/>
    <col min="35" max="35" width="3.28125" style="2" hidden="1" customWidth="1"/>
    <col min="36" max="36" width="3.7109375" style="2" hidden="1" customWidth="1"/>
    <col min="37" max="37" width="3.57421875" style="2" hidden="1" customWidth="1"/>
    <col min="38" max="38" width="3.7109375" style="2" hidden="1" customWidth="1"/>
    <col min="39" max="39" width="3.57421875" style="2" hidden="1" customWidth="1"/>
    <col min="40" max="47" width="3.7109375" style="2" hidden="1" customWidth="1"/>
    <col min="48" max="55" width="3.8515625" style="2" hidden="1" customWidth="1"/>
    <col min="56" max="59" width="3.8515625" style="2" customWidth="1"/>
    <col min="60" max="91" width="3.8515625" style="2" hidden="1" customWidth="1"/>
    <col min="92" max="92" width="7.28125" style="4" bestFit="1" customWidth="1"/>
    <col min="93" max="93" width="6.421875" style="4" customWidth="1"/>
    <col min="94" max="94" width="8.7109375" style="4" bestFit="1" customWidth="1"/>
    <col min="95" max="95" width="9.421875" style="4" bestFit="1" customWidth="1"/>
    <col min="96" max="96" width="5.00390625" style="2" customWidth="1"/>
    <col min="97" max="97" width="2.28125" style="2" customWidth="1"/>
    <col min="98" max="254" width="11.421875" style="2" customWidth="1"/>
    <col min="255" max="16384" width="6.7109375" style="2" customWidth="1"/>
  </cols>
  <sheetData>
    <row r="1" spans="1:93" ht="12.75">
      <c r="A1" s="1" t="s">
        <v>34</v>
      </c>
      <c r="C1" s="1"/>
      <c r="D1" s="2" t="s">
        <v>0</v>
      </c>
      <c r="H1" s="2" t="s">
        <v>1</v>
      </c>
      <c r="L1" s="2" t="s">
        <v>2</v>
      </c>
      <c r="P1" s="3" t="s">
        <v>3</v>
      </c>
      <c r="T1" s="2" t="s">
        <v>4</v>
      </c>
      <c r="X1" s="2" t="s">
        <v>5</v>
      </c>
      <c r="AB1" s="2" t="s">
        <v>6</v>
      </c>
      <c r="AF1" s="2" t="s">
        <v>7</v>
      </c>
      <c r="AJ1" s="2" t="s">
        <v>8</v>
      </c>
      <c r="AN1" s="2" t="s">
        <v>9</v>
      </c>
      <c r="AR1" s="2" t="s">
        <v>10</v>
      </c>
      <c r="AV1" s="2" t="s">
        <v>11</v>
      </c>
      <c r="AZ1" s="2" t="s">
        <v>12</v>
      </c>
      <c r="BD1" s="2" t="s">
        <v>13</v>
      </c>
      <c r="BH1" s="2" t="s">
        <v>14</v>
      </c>
      <c r="BL1" s="2" t="s">
        <v>15</v>
      </c>
      <c r="BP1" s="2" t="s">
        <v>16</v>
      </c>
      <c r="BT1" s="2" t="s">
        <v>17</v>
      </c>
      <c r="BX1" s="2" t="s">
        <v>18</v>
      </c>
      <c r="CB1" s="2" t="s">
        <v>19</v>
      </c>
      <c r="CF1" s="2" t="s">
        <v>20</v>
      </c>
      <c r="CJ1" s="2" t="s">
        <v>21</v>
      </c>
      <c r="CN1" s="5"/>
      <c r="CO1" s="6"/>
    </row>
    <row r="2" spans="2:93" ht="6" customHeight="1">
      <c r="B2" s="1"/>
      <c r="C2" s="1"/>
      <c r="P2" s="3"/>
      <c r="CO2" s="6"/>
    </row>
    <row r="3" spans="4:90" ht="12.75">
      <c r="D3" s="2" t="s">
        <v>22</v>
      </c>
      <c r="F3" s="2" t="s">
        <v>23</v>
      </c>
      <c r="H3" s="2" t="s">
        <v>22</v>
      </c>
      <c r="J3" s="2" t="s">
        <v>23</v>
      </c>
      <c r="L3" s="2" t="s">
        <v>22</v>
      </c>
      <c r="N3" s="2" t="s">
        <v>23</v>
      </c>
      <c r="P3" s="2" t="s">
        <v>22</v>
      </c>
      <c r="Q3" s="2"/>
      <c r="R3" s="2" t="s">
        <v>23</v>
      </c>
      <c r="T3" s="2" t="s">
        <v>22</v>
      </c>
      <c r="V3" s="2" t="s">
        <v>23</v>
      </c>
      <c r="X3" s="2" t="s">
        <v>22</v>
      </c>
      <c r="Z3" s="2" t="s">
        <v>23</v>
      </c>
      <c r="AB3" s="3" t="s">
        <v>22</v>
      </c>
      <c r="AC3" s="3"/>
      <c r="AD3" s="3" t="s">
        <v>23</v>
      </c>
      <c r="AE3" s="3"/>
      <c r="AF3" s="2" t="s">
        <v>22</v>
      </c>
      <c r="AH3" s="2" t="s">
        <v>23</v>
      </c>
      <c r="AJ3" s="2" t="s">
        <v>22</v>
      </c>
      <c r="AL3" s="2" t="s">
        <v>23</v>
      </c>
      <c r="AN3" s="2" t="s">
        <v>22</v>
      </c>
      <c r="AP3" s="2" t="s">
        <v>23</v>
      </c>
      <c r="AR3" s="2" t="s">
        <v>22</v>
      </c>
      <c r="AT3" s="2" t="s">
        <v>23</v>
      </c>
      <c r="AV3" s="2" t="s">
        <v>22</v>
      </c>
      <c r="AX3" s="2" t="s">
        <v>23</v>
      </c>
      <c r="AZ3" s="2" t="s">
        <v>22</v>
      </c>
      <c r="BB3" s="2" t="s">
        <v>23</v>
      </c>
      <c r="BD3" s="2" t="s">
        <v>22</v>
      </c>
      <c r="BF3" s="2" t="s">
        <v>23</v>
      </c>
      <c r="BH3" s="2" t="s">
        <v>22</v>
      </c>
      <c r="BJ3" s="2" t="s">
        <v>23</v>
      </c>
      <c r="BL3" s="2" t="s">
        <v>22</v>
      </c>
      <c r="BN3" s="2" t="s">
        <v>23</v>
      </c>
      <c r="BP3" s="2" t="s">
        <v>22</v>
      </c>
      <c r="BR3" s="2" t="s">
        <v>23</v>
      </c>
      <c r="BT3" s="2" t="s">
        <v>22</v>
      </c>
      <c r="BV3" s="2" t="s">
        <v>23</v>
      </c>
      <c r="BX3" s="2" t="s">
        <v>22</v>
      </c>
      <c r="BZ3" s="2" t="s">
        <v>23</v>
      </c>
      <c r="CB3" s="2" t="s">
        <v>22</v>
      </c>
      <c r="CD3" s="2" t="s">
        <v>23</v>
      </c>
      <c r="CF3" s="2" t="s">
        <v>22</v>
      </c>
      <c r="CH3" s="2" t="s">
        <v>23</v>
      </c>
      <c r="CJ3" s="2" t="s">
        <v>22</v>
      </c>
      <c r="CL3" s="2" t="s">
        <v>23</v>
      </c>
    </row>
    <row r="4" spans="1:95" s="1" customFormat="1" ht="12.75">
      <c r="A4" s="7" t="s">
        <v>24</v>
      </c>
      <c r="B4" s="8" t="s">
        <v>25</v>
      </c>
      <c r="C4" s="8" t="s">
        <v>26</v>
      </c>
      <c r="D4" s="7" t="s">
        <v>27</v>
      </c>
      <c r="E4" s="7" t="s">
        <v>28</v>
      </c>
      <c r="F4" s="7" t="s">
        <v>27</v>
      </c>
      <c r="G4" s="7" t="s">
        <v>28</v>
      </c>
      <c r="H4" s="7" t="s">
        <v>27</v>
      </c>
      <c r="I4" s="7" t="s">
        <v>28</v>
      </c>
      <c r="J4" s="7" t="s">
        <v>27</v>
      </c>
      <c r="K4" s="7" t="s">
        <v>28</v>
      </c>
      <c r="L4" s="7" t="s">
        <v>27</v>
      </c>
      <c r="M4" s="7" t="s">
        <v>28</v>
      </c>
      <c r="N4" s="7" t="s">
        <v>27</v>
      </c>
      <c r="O4" s="7" t="s">
        <v>28</v>
      </c>
      <c r="P4" s="7" t="s">
        <v>27</v>
      </c>
      <c r="Q4" s="7" t="s">
        <v>28</v>
      </c>
      <c r="R4" s="7" t="s">
        <v>27</v>
      </c>
      <c r="S4" s="7" t="s">
        <v>28</v>
      </c>
      <c r="T4" s="7" t="s">
        <v>27</v>
      </c>
      <c r="U4" s="7" t="s">
        <v>28</v>
      </c>
      <c r="V4" s="7" t="s">
        <v>27</v>
      </c>
      <c r="W4" s="7" t="s">
        <v>28</v>
      </c>
      <c r="X4" s="7" t="s">
        <v>27</v>
      </c>
      <c r="Y4" s="7" t="s">
        <v>28</v>
      </c>
      <c r="Z4" s="7" t="s">
        <v>27</v>
      </c>
      <c r="AA4" s="7" t="s">
        <v>28</v>
      </c>
      <c r="AB4" s="7" t="s">
        <v>27</v>
      </c>
      <c r="AC4" s="7" t="s">
        <v>28</v>
      </c>
      <c r="AD4" s="7" t="s">
        <v>27</v>
      </c>
      <c r="AE4" s="7" t="s">
        <v>28</v>
      </c>
      <c r="AF4" s="7" t="s">
        <v>27</v>
      </c>
      <c r="AG4" s="7" t="s">
        <v>28</v>
      </c>
      <c r="AH4" s="7" t="s">
        <v>27</v>
      </c>
      <c r="AI4" s="7" t="s">
        <v>28</v>
      </c>
      <c r="AJ4" s="7" t="s">
        <v>27</v>
      </c>
      <c r="AK4" s="7" t="s">
        <v>28</v>
      </c>
      <c r="AL4" s="7" t="s">
        <v>27</v>
      </c>
      <c r="AM4" s="7" t="s">
        <v>28</v>
      </c>
      <c r="AN4" s="7" t="s">
        <v>27</v>
      </c>
      <c r="AO4" s="7" t="s">
        <v>28</v>
      </c>
      <c r="AP4" s="7" t="s">
        <v>27</v>
      </c>
      <c r="AQ4" s="7" t="s">
        <v>28</v>
      </c>
      <c r="AR4" s="7" t="s">
        <v>27</v>
      </c>
      <c r="AS4" s="7" t="s">
        <v>28</v>
      </c>
      <c r="AT4" s="7" t="s">
        <v>27</v>
      </c>
      <c r="AU4" s="7" t="s">
        <v>28</v>
      </c>
      <c r="AV4" s="7" t="s">
        <v>27</v>
      </c>
      <c r="AW4" s="7" t="s">
        <v>28</v>
      </c>
      <c r="AX4" s="7" t="s">
        <v>27</v>
      </c>
      <c r="AY4" s="7" t="s">
        <v>28</v>
      </c>
      <c r="AZ4" s="7" t="s">
        <v>27</v>
      </c>
      <c r="BA4" s="7" t="s">
        <v>28</v>
      </c>
      <c r="BB4" s="7" t="s">
        <v>27</v>
      </c>
      <c r="BC4" s="7" t="s">
        <v>28</v>
      </c>
      <c r="BD4" s="7" t="s">
        <v>27</v>
      </c>
      <c r="BE4" s="7" t="s">
        <v>28</v>
      </c>
      <c r="BF4" s="7" t="s">
        <v>27</v>
      </c>
      <c r="BG4" s="7" t="s">
        <v>28</v>
      </c>
      <c r="BH4" s="7" t="s">
        <v>27</v>
      </c>
      <c r="BI4" s="7" t="s">
        <v>28</v>
      </c>
      <c r="BJ4" s="7" t="s">
        <v>27</v>
      </c>
      <c r="BK4" s="7" t="s">
        <v>28</v>
      </c>
      <c r="BL4" s="7" t="s">
        <v>27</v>
      </c>
      <c r="BM4" s="7" t="s">
        <v>28</v>
      </c>
      <c r="BN4" s="7" t="s">
        <v>27</v>
      </c>
      <c r="BO4" s="7" t="s">
        <v>28</v>
      </c>
      <c r="BP4" s="7" t="s">
        <v>27</v>
      </c>
      <c r="BQ4" s="7" t="s">
        <v>28</v>
      </c>
      <c r="BR4" s="7" t="s">
        <v>27</v>
      </c>
      <c r="BS4" s="7" t="s">
        <v>28</v>
      </c>
      <c r="BT4" s="7" t="s">
        <v>27</v>
      </c>
      <c r="BU4" s="7" t="s">
        <v>28</v>
      </c>
      <c r="BV4" s="7" t="s">
        <v>27</v>
      </c>
      <c r="BW4" s="7" t="s">
        <v>28</v>
      </c>
      <c r="BX4" s="7" t="s">
        <v>27</v>
      </c>
      <c r="BY4" s="7" t="s">
        <v>28</v>
      </c>
      <c r="BZ4" s="7" t="s">
        <v>27</v>
      </c>
      <c r="CA4" s="7" t="s">
        <v>28</v>
      </c>
      <c r="CB4" s="7" t="s">
        <v>27</v>
      </c>
      <c r="CC4" s="7" t="s">
        <v>28</v>
      </c>
      <c r="CD4" s="7" t="s">
        <v>27</v>
      </c>
      <c r="CE4" s="7" t="s">
        <v>28</v>
      </c>
      <c r="CF4" s="7" t="s">
        <v>27</v>
      </c>
      <c r="CG4" s="7" t="s">
        <v>28</v>
      </c>
      <c r="CH4" s="7" t="s">
        <v>27</v>
      </c>
      <c r="CI4" s="7" t="s">
        <v>28</v>
      </c>
      <c r="CJ4" s="7" t="s">
        <v>27</v>
      </c>
      <c r="CK4" s="7" t="s">
        <v>28</v>
      </c>
      <c r="CL4" s="7" t="s">
        <v>27</v>
      </c>
      <c r="CM4" s="7" t="s">
        <v>28</v>
      </c>
      <c r="CN4" s="8" t="s">
        <v>29</v>
      </c>
      <c r="CO4" s="8" t="s">
        <v>30</v>
      </c>
      <c r="CP4" s="8" t="s">
        <v>31</v>
      </c>
      <c r="CQ4" s="8" t="s">
        <v>32</v>
      </c>
    </row>
    <row r="5" spans="1:95" ht="12.75">
      <c r="A5" s="14">
        <v>3892</v>
      </c>
      <c r="B5" s="15" t="s">
        <v>223</v>
      </c>
      <c r="C5" s="15" t="s">
        <v>222</v>
      </c>
      <c r="D5" s="14">
        <v>39</v>
      </c>
      <c r="E5" s="14">
        <v>2</v>
      </c>
      <c r="F5" s="14">
        <v>59</v>
      </c>
      <c r="G5" s="14">
        <v>4</v>
      </c>
      <c r="H5" s="14">
        <v>18</v>
      </c>
      <c r="I5" s="14">
        <v>1</v>
      </c>
      <c r="J5" s="14">
        <v>10</v>
      </c>
      <c r="K5" s="14">
        <v>0</v>
      </c>
      <c r="L5" s="14"/>
      <c r="M5" s="14"/>
      <c r="N5" s="14"/>
      <c r="O5" s="14"/>
      <c r="P5" s="16"/>
      <c r="Q5" s="16"/>
      <c r="R5" s="16"/>
      <c r="S5" s="16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0">
        <f aca="true" t="shared" si="0" ref="CN5:CN27">SUM(D5,F5,H5,J5,L5,N5,P5,R5,T5,V5,X5,Z5)+SUM(AB5,AD5,AF5,AH5,AJ5,AL5,AN5,AP5,AR5,AT5,AV5,AX5)+SUM(AZ5,BB5,BD5,BF5,BH5,BJ5,BL5,BN5,BP5,BR5,BT5,BV5)+SUM(BX5,BZ5,CB5,CD5,CF5,CH5,CJ5,CL5)</f>
        <v>126</v>
      </c>
      <c r="CO5" s="11">
        <f aca="true" t="shared" si="1" ref="CO5:CO27">COUNT(D5,F5,H5,J5,L5,N5,P5,R5,T5,V5,X5,Z5)+COUNT(AB5,AD5,AF5,AH5,AJ5,AL5,AN5,AP5,AR5,AT5,AV5,AX5)+COUNT(AZ5,BB5,BD5,BF5,BH5,BJ5,BL5,BN5,BP5,BR5,BT5,BV5)+COUNT(BX5,BZ5,CB5,CD5,CF5,CH5,CJ5,CL5)</f>
        <v>4</v>
      </c>
      <c r="CP5" s="11">
        <f aca="true" t="shared" si="2" ref="CP5:CP27">SUM(E5,G5,I5,K5,M5,O5,Q5,S5,U5,W5,Y5,AA5,AC5,AE5,AG5,AI5,AK5,AM5,AO5,AQ5,AS5,AU5,AW5,AY5,BA5,BC5)+SUM(BE5,BG5,BI5,BK5,BM5,BO5,BQ5,BS5,BU5,BW5)+SUM(BY5,CA5,CC5,CE5,CG5,CI5,CK5,CM5)</f>
        <v>7</v>
      </c>
      <c r="CQ5" s="12">
        <f aca="true" t="shared" si="3" ref="CQ5:CQ27">CN5/CO5</f>
        <v>31.5</v>
      </c>
    </row>
    <row r="6" spans="1:97" ht="12.75">
      <c r="A6" s="14">
        <v>5418</v>
      </c>
      <c r="B6" s="15" t="s">
        <v>224</v>
      </c>
      <c r="C6" s="15" t="s">
        <v>222</v>
      </c>
      <c r="D6" s="14">
        <v>76</v>
      </c>
      <c r="E6" s="14">
        <v>6</v>
      </c>
      <c r="F6" s="14">
        <v>78</v>
      </c>
      <c r="G6" s="14">
        <v>7</v>
      </c>
      <c r="H6" s="14">
        <v>72</v>
      </c>
      <c r="I6" s="14">
        <v>5</v>
      </c>
      <c r="J6" s="14">
        <v>66</v>
      </c>
      <c r="K6" s="14">
        <v>5</v>
      </c>
      <c r="L6" s="14"/>
      <c r="M6" s="14"/>
      <c r="N6" s="14"/>
      <c r="O6" s="14"/>
      <c r="P6" s="16">
        <v>73</v>
      </c>
      <c r="Q6" s="16">
        <v>6</v>
      </c>
      <c r="R6" s="16">
        <v>70</v>
      </c>
      <c r="S6" s="16">
        <v>5</v>
      </c>
      <c r="T6" s="14">
        <v>66</v>
      </c>
      <c r="U6" s="14">
        <v>5</v>
      </c>
      <c r="V6" s="14">
        <v>58</v>
      </c>
      <c r="W6" s="14">
        <v>4</v>
      </c>
      <c r="X6" s="14">
        <v>78</v>
      </c>
      <c r="Y6" s="14">
        <v>6</v>
      </c>
      <c r="Z6" s="14">
        <v>68</v>
      </c>
      <c r="AA6" s="14">
        <v>5</v>
      </c>
      <c r="AB6" s="14">
        <v>76</v>
      </c>
      <c r="AC6" s="14">
        <v>6</v>
      </c>
      <c r="AD6" s="14">
        <v>72</v>
      </c>
      <c r="AE6" s="14">
        <v>5</v>
      </c>
      <c r="AF6" s="14">
        <v>80</v>
      </c>
      <c r="AG6" s="14">
        <v>7</v>
      </c>
      <c r="AH6" s="14">
        <v>64</v>
      </c>
      <c r="AI6" s="14">
        <v>5</v>
      </c>
      <c r="AJ6" s="14">
        <v>61</v>
      </c>
      <c r="AK6" s="14">
        <v>4</v>
      </c>
      <c r="AL6" s="14">
        <v>68</v>
      </c>
      <c r="AM6" s="14">
        <v>5</v>
      </c>
      <c r="AN6" s="14">
        <v>80</v>
      </c>
      <c r="AO6" s="14">
        <v>7</v>
      </c>
      <c r="AP6" s="14">
        <v>65</v>
      </c>
      <c r="AQ6" s="14">
        <v>4</v>
      </c>
      <c r="AR6" s="14">
        <v>64</v>
      </c>
      <c r="AS6" s="14">
        <v>5</v>
      </c>
      <c r="AT6" s="14">
        <v>70</v>
      </c>
      <c r="AU6" s="14">
        <v>5</v>
      </c>
      <c r="AV6" s="14">
        <v>54</v>
      </c>
      <c r="AW6" s="14">
        <v>3</v>
      </c>
      <c r="AX6" s="14">
        <v>76</v>
      </c>
      <c r="AY6" s="14">
        <v>6</v>
      </c>
      <c r="AZ6" s="14">
        <v>74</v>
      </c>
      <c r="BA6" s="14">
        <v>6</v>
      </c>
      <c r="BB6" s="14">
        <v>62</v>
      </c>
      <c r="BC6" s="14">
        <v>4</v>
      </c>
      <c r="BD6" s="14">
        <v>66</v>
      </c>
      <c r="BE6" s="14">
        <v>4</v>
      </c>
      <c r="BF6" s="14">
        <v>62</v>
      </c>
      <c r="BG6" s="14">
        <v>4</v>
      </c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0">
        <f t="shared" si="0"/>
        <v>1799</v>
      </c>
      <c r="CO6" s="11">
        <f t="shared" si="1"/>
        <v>26</v>
      </c>
      <c r="CP6" s="11">
        <f t="shared" si="2"/>
        <v>134</v>
      </c>
      <c r="CQ6" s="12">
        <f t="shared" si="3"/>
        <v>69.1923076923077</v>
      </c>
      <c r="CS6" t="s">
        <v>63</v>
      </c>
    </row>
    <row r="7" spans="1:97" ht="12.75">
      <c r="A7" s="14">
        <v>5420</v>
      </c>
      <c r="B7" s="15" t="s">
        <v>360</v>
      </c>
      <c r="C7" s="15" t="s">
        <v>222</v>
      </c>
      <c r="D7" s="14">
        <v>66</v>
      </c>
      <c r="E7" s="14">
        <v>4</v>
      </c>
      <c r="F7" s="14">
        <v>62</v>
      </c>
      <c r="G7" s="14">
        <v>4</v>
      </c>
      <c r="H7" s="14"/>
      <c r="I7" s="14"/>
      <c r="J7" s="14"/>
      <c r="K7" s="14"/>
      <c r="L7" s="14"/>
      <c r="M7" s="14"/>
      <c r="N7" s="14"/>
      <c r="O7" s="14"/>
      <c r="P7" s="16">
        <v>54</v>
      </c>
      <c r="Q7" s="16">
        <v>3</v>
      </c>
      <c r="R7" s="16">
        <v>45</v>
      </c>
      <c r="S7" s="16">
        <v>2</v>
      </c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0">
        <f t="shared" si="0"/>
        <v>227</v>
      </c>
      <c r="CO7" s="11">
        <f t="shared" si="1"/>
        <v>4</v>
      </c>
      <c r="CP7" s="11">
        <f t="shared" si="2"/>
        <v>13</v>
      </c>
      <c r="CQ7" s="12">
        <f t="shared" si="3"/>
        <v>56.75</v>
      </c>
      <c r="CS7" t="s">
        <v>63</v>
      </c>
    </row>
    <row r="8" spans="1:97" ht="12.75">
      <c r="A8" s="14">
        <v>5421</v>
      </c>
      <c r="B8" s="15" t="s">
        <v>225</v>
      </c>
      <c r="C8" s="15" t="s">
        <v>222</v>
      </c>
      <c r="D8" s="14">
        <v>74</v>
      </c>
      <c r="E8" s="14">
        <v>6</v>
      </c>
      <c r="F8" s="14">
        <v>64</v>
      </c>
      <c r="G8" s="14">
        <v>3</v>
      </c>
      <c r="H8" s="14">
        <v>49</v>
      </c>
      <c r="I8" s="14">
        <v>2</v>
      </c>
      <c r="J8" s="14">
        <v>73</v>
      </c>
      <c r="K8" s="14">
        <v>6</v>
      </c>
      <c r="L8" s="14">
        <v>68</v>
      </c>
      <c r="M8" s="14">
        <v>5</v>
      </c>
      <c r="N8" s="14">
        <v>68</v>
      </c>
      <c r="O8" s="14">
        <v>5</v>
      </c>
      <c r="P8" s="16">
        <v>74</v>
      </c>
      <c r="Q8" s="16">
        <v>6</v>
      </c>
      <c r="R8" s="16">
        <v>76</v>
      </c>
      <c r="S8" s="16">
        <v>6</v>
      </c>
      <c r="T8" s="14">
        <v>70</v>
      </c>
      <c r="U8" s="14">
        <v>5</v>
      </c>
      <c r="V8" s="14">
        <v>74</v>
      </c>
      <c r="W8" s="14">
        <v>5</v>
      </c>
      <c r="X8" s="14">
        <v>76</v>
      </c>
      <c r="Y8" s="14">
        <v>6</v>
      </c>
      <c r="Z8" s="14">
        <v>60</v>
      </c>
      <c r="AA8" s="14">
        <v>4</v>
      </c>
      <c r="AB8" s="14">
        <v>74</v>
      </c>
      <c r="AC8" s="14">
        <v>5</v>
      </c>
      <c r="AD8" s="14">
        <v>57</v>
      </c>
      <c r="AE8" s="14">
        <v>3</v>
      </c>
      <c r="AF8" s="14">
        <v>46</v>
      </c>
      <c r="AG8" s="14">
        <v>1</v>
      </c>
      <c r="AH8" s="14">
        <v>70</v>
      </c>
      <c r="AI8" s="14">
        <v>5</v>
      </c>
      <c r="AJ8" s="14">
        <v>60</v>
      </c>
      <c r="AK8" s="14">
        <v>2</v>
      </c>
      <c r="AL8" s="14">
        <v>61</v>
      </c>
      <c r="AM8" s="14">
        <v>3</v>
      </c>
      <c r="AN8" s="14">
        <v>76</v>
      </c>
      <c r="AO8" s="14">
        <v>6</v>
      </c>
      <c r="AP8" s="14">
        <v>65</v>
      </c>
      <c r="AQ8" s="14">
        <v>4</v>
      </c>
      <c r="AR8" s="14">
        <v>72</v>
      </c>
      <c r="AS8" s="14">
        <v>5</v>
      </c>
      <c r="AT8" s="14">
        <v>76</v>
      </c>
      <c r="AU8" s="14">
        <v>6</v>
      </c>
      <c r="AV8" s="14">
        <v>62</v>
      </c>
      <c r="AW8" s="14">
        <v>4</v>
      </c>
      <c r="AX8" s="14">
        <v>56</v>
      </c>
      <c r="AY8" s="14">
        <v>3</v>
      </c>
      <c r="AZ8" s="14">
        <v>57</v>
      </c>
      <c r="BA8" s="14">
        <v>4</v>
      </c>
      <c r="BB8" s="14">
        <v>65</v>
      </c>
      <c r="BC8" s="14">
        <v>4</v>
      </c>
      <c r="BD8" s="14">
        <v>80</v>
      </c>
      <c r="BE8" s="14">
        <v>7</v>
      </c>
      <c r="BF8" s="14">
        <v>70</v>
      </c>
      <c r="BG8" s="14">
        <v>5</v>
      </c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0">
        <f t="shared" si="0"/>
        <v>1873</v>
      </c>
      <c r="CO8" s="11">
        <f t="shared" si="1"/>
        <v>28</v>
      </c>
      <c r="CP8" s="11">
        <f t="shared" si="2"/>
        <v>126</v>
      </c>
      <c r="CQ8" s="12">
        <f t="shared" si="3"/>
        <v>66.89285714285714</v>
      </c>
      <c r="CS8"/>
    </row>
    <row r="9" spans="1:97" ht="12.75">
      <c r="A9" s="14">
        <v>5422</v>
      </c>
      <c r="B9" s="15" t="s">
        <v>575</v>
      </c>
      <c r="C9" s="15" t="s">
        <v>222</v>
      </c>
      <c r="D9" s="14"/>
      <c r="E9" s="14"/>
      <c r="F9" s="14"/>
      <c r="G9" s="14"/>
      <c r="H9" s="14"/>
      <c r="I9" s="14"/>
      <c r="J9" s="14"/>
      <c r="K9" s="14"/>
      <c r="L9" s="14">
        <v>55</v>
      </c>
      <c r="M9" s="14">
        <v>4</v>
      </c>
      <c r="N9" s="14">
        <v>66</v>
      </c>
      <c r="O9" s="14">
        <v>5</v>
      </c>
      <c r="P9" s="16"/>
      <c r="Q9" s="16"/>
      <c r="R9" s="16"/>
      <c r="S9" s="16"/>
      <c r="T9" s="14">
        <v>56</v>
      </c>
      <c r="U9" s="14">
        <v>3</v>
      </c>
      <c r="V9" s="14">
        <v>49</v>
      </c>
      <c r="W9" s="14">
        <v>3</v>
      </c>
      <c r="X9" s="14">
        <v>71</v>
      </c>
      <c r="Y9" s="14">
        <v>5</v>
      </c>
      <c r="Z9" s="14">
        <v>58</v>
      </c>
      <c r="AA9" s="14">
        <v>4</v>
      </c>
      <c r="AB9" s="14">
        <v>56</v>
      </c>
      <c r="AC9" s="14">
        <v>4</v>
      </c>
      <c r="AD9" s="14">
        <v>51</v>
      </c>
      <c r="AE9" s="14">
        <v>2</v>
      </c>
      <c r="AF9" s="14">
        <v>61</v>
      </c>
      <c r="AG9" s="14">
        <v>4</v>
      </c>
      <c r="AH9" s="14">
        <v>55</v>
      </c>
      <c r="AI9" s="14">
        <v>4</v>
      </c>
      <c r="AJ9" s="14">
        <v>63</v>
      </c>
      <c r="AK9" s="14">
        <v>5</v>
      </c>
      <c r="AL9" s="14">
        <v>76</v>
      </c>
      <c r="AM9" s="14">
        <v>6</v>
      </c>
      <c r="AN9" s="14">
        <v>76</v>
      </c>
      <c r="AO9" s="14">
        <v>6</v>
      </c>
      <c r="AP9" s="14">
        <v>59</v>
      </c>
      <c r="AQ9" s="14">
        <v>4</v>
      </c>
      <c r="AR9" s="14">
        <v>86</v>
      </c>
      <c r="AS9" s="14">
        <v>8</v>
      </c>
      <c r="AT9" s="14">
        <v>63</v>
      </c>
      <c r="AU9" s="14">
        <v>4</v>
      </c>
      <c r="AV9" s="14">
        <v>68</v>
      </c>
      <c r="AW9" s="14">
        <v>5</v>
      </c>
      <c r="AX9" s="14">
        <v>66</v>
      </c>
      <c r="AY9" s="14">
        <v>5</v>
      </c>
      <c r="AZ9" s="14">
        <v>72</v>
      </c>
      <c r="BA9" s="14">
        <v>6</v>
      </c>
      <c r="BB9" s="14">
        <v>80</v>
      </c>
      <c r="BC9" s="14">
        <v>7</v>
      </c>
      <c r="BD9" s="14">
        <v>61</v>
      </c>
      <c r="BE9" s="14">
        <v>4</v>
      </c>
      <c r="BF9" s="14">
        <v>68</v>
      </c>
      <c r="BG9" s="14">
        <v>5</v>
      </c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0">
        <f t="shared" si="0"/>
        <v>1416</v>
      </c>
      <c r="CO9" s="11">
        <f t="shared" si="1"/>
        <v>22</v>
      </c>
      <c r="CP9" s="11">
        <f t="shared" si="2"/>
        <v>103</v>
      </c>
      <c r="CQ9" s="12">
        <f t="shared" si="3"/>
        <v>64.36363636363636</v>
      </c>
      <c r="CS9"/>
    </row>
    <row r="10" spans="1:95" ht="12.75">
      <c r="A10" s="14">
        <v>5426</v>
      </c>
      <c r="B10" s="17" t="s">
        <v>221</v>
      </c>
      <c r="C10" s="15" t="s">
        <v>222</v>
      </c>
      <c r="D10" s="14">
        <v>79</v>
      </c>
      <c r="E10" s="14">
        <v>7</v>
      </c>
      <c r="F10" s="14">
        <v>78</v>
      </c>
      <c r="G10" s="14">
        <v>6</v>
      </c>
      <c r="H10" s="14">
        <v>78</v>
      </c>
      <c r="I10" s="14">
        <v>6</v>
      </c>
      <c r="J10" s="14">
        <v>68</v>
      </c>
      <c r="K10" s="14">
        <v>5</v>
      </c>
      <c r="L10" s="14">
        <v>76</v>
      </c>
      <c r="M10" s="14">
        <v>6</v>
      </c>
      <c r="N10" s="14">
        <v>69</v>
      </c>
      <c r="O10" s="14">
        <v>5</v>
      </c>
      <c r="P10" s="16">
        <v>65</v>
      </c>
      <c r="Q10" s="16">
        <v>4</v>
      </c>
      <c r="R10" s="16">
        <v>60</v>
      </c>
      <c r="S10" s="16">
        <v>4</v>
      </c>
      <c r="T10" s="14">
        <v>80</v>
      </c>
      <c r="U10" s="14">
        <v>7</v>
      </c>
      <c r="V10" s="14">
        <v>66</v>
      </c>
      <c r="W10" s="14">
        <v>5</v>
      </c>
      <c r="X10" s="14">
        <v>76</v>
      </c>
      <c r="Y10" s="14">
        <v>6</v>
      </c>
      <c r="Z10" s="14">
        <v>80</v>
      </c>
      <c r="AA10" s="14">
        <v>7</v>
      </c>
      <c r="AB10" s="14">
        <v>56</v>
      </c>
      <c r="AC10" s="14">
        <v>3</v>
      </c>
      <c r="AD10" s="14">
        <v>51</v>
      </c>
      <c r="AE10" s="14">
        <v>2</v>
      </c>
      <c r="AF10" s="14">
        <v>65</v>
      </c>
      <c r="AG10" s="14">
        <v>5</v>
      </c>
      <c r="AH10" s="14">
        <v>80</v>
      </c>
      <c r="AI10" s="14">
        <v>7</v>
      </c>
      <c r="AJ10" s="14">
        <v>54</v>
      </c>
      <c r="AK10" s="14">
        <v>3</v>
      </c>
      <c r="AL10" s="14">
        <v>68</v>
      </c>
      <c r="AM10" s="14">
        <v>4</v>
      </c>
      <c r="AN10" s="14">
        <v>82</v>
      </c>
      <c r="AO10" s="14">
        <v>7</v>
      </c>
      <c r="AP10" s="14">
        <v>64</v>
      </c>
      <c r="AQ10" s="14">
        <v>4</v>
      </c>
      <c r="AR10" s="14">
        <v>59</v>
      </c>
      <c r="AS10" s="14">
        <v>3</v>
      </c>
      <c r="AT10" s="14">
        <v>55</v>
      </c>
      <c r="AU10" s="14">
        <v>2</v>
      </c>
      <c r="AV10" s="14">
        <v>76</v>
      </c>
      <c r="AW10" s="14">
        <v>6</v>
      </c>
      <c r="AX10" s="14">
        <v>64</v>
      </c>
      <c r="AY10" s="14">
        <v>5</v>
      </c>
      <c r="AZ10" s="14">
        <v>64</v>
      </c>
      <c r="BA10" s="14">
        <v>3</v>
      </c>
      <c r="BB10" s="14">
        <v>76</v>
      </c>
      <c r="BC10" s="14">
        <v>6</v>
      </c>
      <c r="BD10" s="14">
        <v>80</v>
      </c>
      <c r="BE10" s="14">
        <v>7</v>
      </c>
      <c r="BF10" s="14">
        <v>65</v>
      </c>
      <c r="BG10" s="14">
        <v>5</v>
      </c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0">
        <f t="shared" si="0"/>
        <v>1934</v>
      </c>
      <c r="CO10" s="11">
        <f t="shared" si="1"/>
        <v>28</v>
      </c>
      <c r="CP10" s="11">
        <f t="shared" si="2"/>
        <v>140</v>
      </c>
      <c r="CQ10" s="12">
        <f t="shared" si="3"/>
        <v>69.07142857142857</v>
      </c>
    </row>
    <row r="11" spans="1:95" ht="12.75">
      <c r="A11" s="14">
        <v>5428</v>
      </c>
      <c r="B11" s="17" t="s">
        <v>480</v>
      </c>
      <c r="C11" s="15" t="s">
        <v>222</v>
      </c>
      <c r="D11" s="14"/>
      <c r="E11" s="14"/>
      <c r="F11" s="14"/>
      <c r="G11" s="14"/>
      <c r="H11" s="14">
        <v>75</v>
      </c>
      <c r="I11" s="14">
        <v>6</v>
      </c>
      <c r="J11" s="14">
        <v>72</v>
      </c>
      <c r="K11" s="14">
        <v>6</v>
      </c>
      <c r="L11" s="14">
        <v>59</v>
      </c>
      <c r="M11" s="14">
        <v>3</v>
      </c>
      <c r="N11" s="14">
        <v>62</v>
      </c>
      <c r="O11" s="14">
        <v>4</v>
      </c>
      <c r="P11" s="16">
        <v>68</v>
      </c>
      <c r="Q11" s="16">
        <v>5</v>
      </c>
      <c r="R11" s="16">
        <v>74</v>
      </c>
      <c r="S11" s="16">
        <v>6</v>
      </c>
      <c r="T11" s="14">
        <v>72</v>
      </c>
      <c r="U11" s="14">
        <v>5</v>
      </c>
      <c r="V11" s="14">
        <v>73</v>
      </c>
      <c r="W11" s="14">
        <v>6</v>
      </c>
      <c r="X11" s="14">
        <v>74</v>
      </c>
      <c r="Y11" s="14">
        <v>6</v>
      </c>
      <c r="Z11" s="14">
        <v>77</v>
      </c>
      <c r="AA11" s="14">
        <v>7</v>
      </c>
      <c r="AB11" s="14">
        <v>69</v>
      </c>
      <c r="AC11" s="14">
        <v>5</v>
      </c>
      <c r="AD11" s="14">
        <v>61</v>
      </c>
      <c r="AE11" s="14">
        <v>4</v>
      </c>
      <c r="AF11" s="14">
        <v>76</v>
      </c>
      <c r="AG11" s="14">
        <v>6</v>
      </c>
      <c r="AH11" s="14">
        <v>70</v>
      </c>
      <c r="AI11" s="14">
        <v>5</v>
      </c>
      <c r="AJ11" s="14">
        <v>66</v>
      </c>
      <c r="AK11" s="14">
        <v>5</v>
      </c>
      <c r="AL11" s="14">
        <v>74</v>
      </c>
      <c r="AM11" s="14">
        <v>6</v>
      </c>
      <c r="AN11" s="14">
        <v>69</v>
      </c>
      <c r="AO11" s="14">
        <v>4</v>
      </c>
      <c r="AP11" s="14">
        <v>69</v>
      </c>
      <c r="AQ11" s="14">
        <v>5</v>
      </c>
      <c r="AR11" s="14">
        <v>74</v>
      </c>
      <c r="AS11" s="14">
        <v>5</v>
      </c>
      <c r="AT11" s="14">
        <v>63</v>
      </c>
      <c r="AU11" s="14">
        <v>4</v>
      </c>
      <c r="AV11" s="14">
        <v>60</v>
      </c>
      <c r="AW11" s="14">
        <v>3</v>
      </c>
      <c r="AX11" s="14">
        <v>74</v>
      </c>
      <c r="AY11" s="14">
        <v>6</v>
      </c>
      <c r="AZ11" s="14">
        <v>62</v>
      </c>
      <c r="BA11" s="14">
        <v>4</v>
      </c>
      <c r="BB11" s="14">
        <v>68</v>
      </c>
      <c r="BC11" s="14">
        <v>5</v>
      </c>
      <c r="BD11" s="14">
        <v>57</v>
      </c>
      <c r="BE11" s="14">
        <v>3</v>
      </c>
      <c r="BF11" s="14">
        <v>70</v>
      </c>
      <c r="BG11" s="14">
        <v>5</v>
      </c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0">
        <f t="shared" si="0"/>
        <v>1788</v>
      </c>
      <c r="CO11" s="11">
        <f t="shared" si="1"/>
        <v>26</v>
      </c>
      <c r="CP11" s="11">
        <f t="shared" si="2"/>
        <v>129</v>
      </c>
      <c r="CQ11" s="12">
        <f t="shared" si="3"/>
        <v>68.76923076923077</v>
      </c>
    </row>
    <row r="12" spans="1:95" ht="12.75">
      <c r="A12" s="14">
        <v>6750</v>
      </c>
      <c r="B12" s="17" t="s">
        <v>587</v>
      </c>
      <c r="C12" s="15" t="s">
        <v>222</v>
      </c>
      <c r="D12" s="14"/>
      <c r="E12" s="14"/>
      <c r="F12" s="14"/>
      <c r="G12" s="14"/>
      <c r="H12" s="14"/>
      <c r="I12" s="14"/>
      <c r="J12" s="14"/>
      <c r="K12" s="14"/>
      <c r="L12" s="14">
        <v>44</v>
      </c>
      <c r="M12" s="14">
        <v>2</v>
      </c>
      <c r="N12" s="14">
        <v>73</v>
      </c>
      <c r="O12" s="14">
        <v>6</v>
      </c>
      <c r="P12" s="16"/>
      <c r="Q12" s="16"/>
      <c r="R12" s="16"/>
      <c r="S12" s="16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0">
        <f t="shared" si="0"/>
        <v>117</v>
      </c>
      <c r="CO12" s="11">
        <f t="shared" si="1"/>
        <v>2</v>
      </c>
      <c r="CP12" s="11">
        <f t="shared" si="2"/>
        <v>8</v>
      </c>
      <c r="CQ12" s="12">
        <f t="shared" si="3"/>
        <v>58.5</v>
      </c>
    </row>
    <row r="13" spans="1:95" ht="12.75">
      <c r="A13" s="14">
        <v>1085</v>
      </c>
      <c r="B13" s="17" t="s">
        <v>359</v>
      </c>
      <c r="C13" s="15" t="s">
        <v>72</v>
      </c>
      <c r="D13" s="14">
        <v>72</v>
      </c>
      <c r="E13" s="14">
        <v>5</v>
      </c>
      <c r="F13" s="14">
        <v>74</v>
      </c>
      <c r="G13" s="14">
        <v>5</v>
      </c>
      <c r="H13" s="14">
        <v>57</v>
      </c>
      <c r="I13" s="14">
        <v>4</v>
      </c>
      <c r="J13" s="14">
        <v>66</v>
      </c>
      <c r="K13" s="14">
        <v>4</v>
      </c>
      <c r="L13" s="14">
        <v>68</v>
      </c>
      <c r="M13" s="14">
        <v>5</v>
      </c>
      <c r="N13" s="14">
        <v>66</v>
      </c>
      <c r="O13" s="14">
        <v>5</v>
      </c>
      <c r="P13" s="16">
        <v>83</v>
      </c>
      <c r="Q13" s="16">
        <v>8</v>
      </c>
      <c r="R13" s="16">
        <v>72</v>
      </c>
      <c r="S13" s="16">
        <v>5</v>
      </c>
      <c r="T13" s="14">
        <v>68</v>
      </c>
      <c r="U13" s="14">
        <v>4</v>
      </c>
      <c r="V13" s="14">
        <v>70</v>
      </c>
      <c r="W13" s="14">
        <v>5</v>
      </c>
      <c r="X13" s="14">
        <v>68</v>
      </c>
      <c r="Y13" s="14">
        <v>5</v>
      </c>
      <c r="Z13" s="14">
        <v>78</v>
      </c>
      <c r="AA13" s="14">
        <v>6</v>
      </c>
      <c r="AB13" s="14">
        <v>65</v>
      </c>
      <c r="AC13" s="14">
        <v>4</v>
      </c>
      <c r="AD13" s="14">
        <v>70</v>
      </c>
      <c r="AE13" s="14">
        <v>6</v>
      </c>
      <c r="AF13" s="14">
        <v>66</v>
      </c>
      <c r="AG13" s="14">
        <v>5</v>
      </c>
      <c r="AH13" s="14">
        <v>74</v>
      </c>
      <c r="AI13" s="14">
        <v>6</v>
      </c>
      <c r="AJ13" s="14">
        <v>74</v>
      </c>
      <c r="AK13" s="14">
        <v>6</v>
      </c>
      <c r="AL13" s="14">
        <v>66</v>
      </c>
      <c r="AM13" s="14">
        <v>4</v>
      </c>
      <c r="AN13" s="14">
        <v>76</v>
      </c>
      <c r="AO13" s="14">
        <v>6</v>
      </c>
      <c r="AP13" s="14">
        <v>79</v>
      </c>
      <c r="AQ13" s="14">
        <v>7</v>
      </c>
      <c r="AR13" s="14">
        <v>62</v>
      </c>
      <c r="AS13" s="14">
        <v>3</v>
      </c>
      <c r="AT13" s="14">
        <v>80</v>
      </c>
      <c r="AU13" s="14">
        <v>7</v>
      </c>
      <c r="AV13" s="14">
        <v>80</v>
      </c>
      <c r="AW13" s="14">
        <v>7</v>
      </c>
      <c r="AX13" s="14">
        <v>72</v>
      </c>
      <c r="AY13" s="14">
        <v>5</v>
      </c>
      <c r="AZ13" s="14">
        <v>66</v>
      </c>
      <c r="BA13" s="14">
        <v>5</v>
      </c>
      <c r="BB13" s="14">
        <v>56</v>
      </c>
      <c r="BC13" s="14">
        <v>3</v>
      </c>
      <c r="BD13" s="14">
        <v>62</v>
      </c>
      <c r="BE13" s="14">
        <v>3</v>
      </c>
      <c r="BF13" s="14">
        <v>69</v>
      </c>
      <c r="BG13" s="14">
        <v>5</v>
      </c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0">
        <f t="shared" si="0"/>
        <v>1959</v>
      </c>
      <c r="CO13" s="11">
        <f t="shared" si="1"/>
        <v>28</v>
      </c>
      <c r="CP13" s="11">
        <f t="shared" si="2"/>
        <v>143</v>
      </c>
      <c r="CQ13" s="12">
        <f t="shared" si="3"/>
        <v>69.96428571428571</v>
      </c>
    </row>
    <row r="14" spans="1:95" ht="12.75">
      <c r="A14" s="14">
        <v>1086</v>
      </c>
      <c r="B14" s="17" t="s">
        <v>111</v>
      </c>
      <c r="C14" s="15" t="s">
        <v>72</v>
      </c>
      <c r="D14" s="14">
        <v>78</v>
      </c>
      <c r="E14" s="14">
        <v>6</v>
      </c>
      <c r="F14" s="14">
        <v>65</v>
      </c>
      <c r="G14" s="14">
        <v>4</v>
      </c>
      <c r="H14" s="14">
        <v>71</v>
      </c>
      <c r="I14" s="14">
        <v>6</v>
      </c>
      <c r="J14" s="14">
        <v>76</v>
      </c>
      <c r="K14" s="14">
        <v>6</v>
      </c>
      <c r="L14" s="14">
        <v>70</v>
      </c>
      <c r="M14" s="14">
        <v>5</v>
      </c>
      <c r="N14" s="14">
        <v>78</v>
      </c>
      <c r="O14" s="14">
        <v>6</v>
      </c>
      <c r="P14" s="16">
        <v>75</v>
      </c>
      <c r="Q14" s="16">
        <v>6</v>
      </c>
      <c r="R14" s="16">
        <v>70</v>
      </c>
      <c r="S14" s="16">
        <v>4</v>
      </c>
      <c r="T14" s="14">
        <v>63</v>
      </c>
      <c r="U14" s="14">
        <v>4</v>
      </c>
      <c r="V14" s="14">
        <v>67</v>
      </c>
      <c r="W14" s="14">
        <v>5</v>
      </c>
      <c r="X14" s="14">
        <v>82</v>
      </c>
      <c r="Y14" s="14">
        <v>7</v>
      </c>
      <c r="Z14" s="14">
        <v>78</v>
      </c>
      <c r="AA14" s="14">
        <v>6</v>
      </c>
      <c r="AB14" s="14">
        <v>63</v>
      </c>
      <c r="AC14" s="14">
        <v>4</v>
      </c>
      <c r="AD14" s="14">
        <v>80</v>
      </c>
      <c r="AE14" s="14">
        <v>7</v>
      </c>
      <c r="AF14" s="14">
        <v>63</v>
      </c>
      <c r="AG14" s="14">
        <v>4</v>
      </c>
      <c r="AH14" s="14">
        <v>68</v>
      </c>
      <c r="AI14" s="14">
        <v>5</v>
      </c>
      <c r="AJ14" s="14">
        <v>74</v>
      </c>
      <c r="AK14" s="14">
        <v>5</v>
      </c>
      <c r="AL14" s="14">
        <v>84</v>
      </c>
      <c r="AM14" s="14">
        <v>8</v>
      </c>
      <c r="AN14" s="14">
        <v>74</v>
      </c>
      <c r="AO14" s="14">
        <v>6</v>
      </c>
      <c r="AP14" s="14">
        <v>80</v>
      </c>
      <c r="AQ14" s="14">
        <v>7</v>
      </c>
      <c r="AR14" s="14">
        <v>78</v>
      </c>
      <c r="AS14" s="14">
        <v>7</v>
      </c>
      <c r="AT14" s="14">
        <v>78</v>
      </c>
      <c r="AU14" s="14">
        <v>7</v>
      </c>
      <c r="AV14" s="14">
        <v>76</v>
      </c>
      <c r="AW14" s="14">
        <v>6</v>
      </c>
      <c r="AX14" s="14">
        <v>74</v>
      </c>
      <c r="AY14" s="14">
        <v>5</v>
      </c>
      <c r="AZ14" s="14">
        <v>60</v>
      </c>
      <c r="BA14" s="14">
        <v>3</v>
      </c>
      <c r="BB14" s="14">
        <v>70</v>
      </c>
      <c r="BC14" s="14">
        <v>5</v>
      </c>
      <c r="BD14" s="14">
        <v>49</v>
      </c>
      <c r="BE14" s="14">
        <v>2</v>
      </c>
      <c r="BF14" s="14">
        <v>64</v>
      </c>
      <c r="BG14" s="14">
        <v>4</v>
      </c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0">
        <f t="shared" si="0"/>
        <v>2008</v>
      </c>
      <c r="CO14" s="11">
        <f t="shared" si="1"/>
        <v>28</v>
      </c>
      <c r="CP14" s="11">
        <f t="shared" si="2"/>
        <v>150</v>
      </c>
      <c r="CQ14" s="12">
        <f t="shared" si="3"/>
        <v>71.71428571428571</v>
      </c>
    </row>
    <row r="15" spans="1:95" ht="12.75">
      <c r="A15" s="14">
        <v>1088</v>
      </c>
      <c r="B15" s="17" t="s">
        <v>494</v>
      </c>
      <c r="C15" s="15" t="s">
        <v>72</v>
      </c>
      <c r="D15" s="14"/>
      <c r="E15" s="14"/>
      <c r="F15" s="14"/>
      <c r="G15" s="14"/>
      <c r="H15" s="14">
        <v>69</v>
      </c>
      <c r="I15" s="14">
        <v>6</v>
      </c>
      <c r="J15" s="14">
        <v>68</v>
      </c>
      <c r="K15" s="14">
        <v>4</v>
      </c>
      <c r="L15" s="14">
        <v>46</v>
      </c>
      <c r="M15" s="14">
        <v>2</v>
      </c>
      <c r="N15" s="14">
        <v>55</v>
      </c>
      <c r="O15" s="14">
        <v>3</v>
      </c>
      <c r="P15" s="16">
        <v>70</v>
      </c>
      <c r="Q15" s="16">
        <v>6</v>
      </c>
      <c r="R15" s="16">
        <v>73</v>
      </c>
      <c r="S15" s="16">
        <v>6</v>
      </c>
      <c r="T15" s="14">
        <v>75</v>
      </c>
      <c r="U15" s="14">
        <v>6</v>
      </c>
      <c r="V15" s="14">
        <v>49</v>
      </c>
      <c r="W15" s="14">
        <v>2</v>
      </c>
      <c r="X15" s="14">
        <v>80</v>
      </c>
      <c r="Y15" s="14">
        <v>7</v>
      </c>
      <c r="Z15" s="14">
        <v>61</v>
      </c>
      <c r="AA15" s="14">
        <v>4</v>
      </c>
      <c r="AB15" s="14">
        <v>62</v>
      </c>
      <c r="AC15" s="14">
        <v>4</v>
      </c>
      <c r="AD15" s="14">
        <v>84</v>
      </c>
      <c r="AE15" s="14">
        <v>8</v>
      </c>
      <c r="AF15" s="14">
        <v>48</v>
      </c>
      <c r="AG15" s="14">
        <v>3</v>
      </c>
      <c r="AH15" s="14">
        <v>62</v>
      </c>
      <c r="AI15" s="14">
        <v>5</v>
      </c>
      <c r="AJ15" s="14"/>
      <c r="AK15" s="14"/>
      <c r="AL15" s="14"/>
      <c r="AM15" s="14"/>
      <c r="AN15" s="14">
        <v>51</v>
      </c>
      <c r="AO15" s="14">
        <v>2</v>
      </c>
      <c r="AP15" s="14"/>
      <c r="AQ15" s="14"/>
      <c r="AR15" s="14">
        <v>61</v>
      </c>
      <c r="AS15" s="14">
        <v>3</v>
      </c>
      <c r="AT15" s="14"/>
      <c r="AU15" s="14"/>
      <c r="AV15" s="14"/>
      <c r="AW15" s="14"/>
      <c r="AX15" s="14">
        <v>61</v>
      </c>
      <c r="AY15" s="14">
        <v>5</v>
      </c>
      <c r="AZ15" s="14">
        <v>74</v>
      </c>
      <c r="BA15" s="14">
        <v>6</v>
      </c>
      <c r="BB15" s="14">
        <v>48</v>
      </c>
      <c r="BC15" s="14">
        <v>2</v>
      </c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0">
        <f t="shared" si="0"/>
        <v>1197</v>
      </c>
      <c r="CO15" s="11">
        <f t="shared" si="1"/>
        <v>19</v>
      </c>
      <c r="CP15" s="11">
        <f t="shared" si="2"/>
        <v>84</v>
      </c>
      <c r="CQ15" s="12">
        <f t="shared" si="3"/>
        <v>63</v>
      </c>
    </row>
    <row r="16" spans="1:95" ht="12.75">
      <c r="A16" s="14">
        <v>1090</v>
      </c>
      <c r="B16" s="17" t="s">
        <v>495</v>
      </c>
      <c r="C16" s="15" t="s">
        <v>72</v>
      </c>
      <c r="D16" s="14"/>
      <c r="E16" s="14"/>
      <c r="F16" s="14"/>
      <c r="G16" s="14"/>
      <c r="H16" s="14">
        <v>72</v>
      </c>
      <c r="I16" s="14">
        <v>5</v>
      </c>
      <c r="J16" s="14">
        <v>76</v>
      </c>
      <c r="K16" s="14">
        <v>6</v>
      </c>
      <c r="L16" s="14">
        <v>70</v>
      </c>
      <c r="M16" s="14">
        <v>5</v>
      </c>
      <c r="N16" s="14">
        <v>66</v>
      </c>
      <c r="O16" s="14">
        <v>4</v>
      </c>
      <c r="P16" s="16">
        <v>72</v>
      </c>
      <c r="Q16" s="16">
        <v>5</v>
      </c>
      <c r="R16" s="16">
        <v>55</v>
      </c>
      <c r="S16" s="16">
        <v>3</v>
      </c>
      <c r="T16" s="14">
        <v>63</v>
      </c>
      <c r="U16" s="14">
        <v>4</v>
      </c>
      <c r="V16" s="14">
        <v>66</v>
      </c>
      <c r="W16" s="14">
        <v>4</v>
      </c>
      <c r="X16" s="14">
        <v>68</v>
      </c>
      <c r="Y16" s="14">
        <v>5</v>
      </c>
      <c r="Z16" s="14">
        <v>58</v>
      </c>
      <c r="AA16" s="14">
        <v>3</v>
      </c>
      <c r="AB16" s="14">
        <v>77</v>
      </c>
      <c r="AC16" s="14">
        <v>7</v>
      </c>
      <c r="AD16" s="14">
        <v>66</v>
      </c>
      <c r="AE16" s="14">
        <v>5</v>
      </c>
      <c r="AF16" s="14">
        <v>74</v>
      </c>
      <c r="AG16" s="14">
        <v>6</v>
      </c>
      <c r="AH16" s="14">
        <v>62</v>
      </c>
      <c r="AI16" s="14">
        <v>4</v>
      </c>
      <c r="AJ16" s="14">
        <v>74</v>
      </c>
      <c r="AK16" s="14">
        <v>6</v>
      </c>
      <c r="AL16" s="14">
        <v>60</v>
      </c>
      <c r="AM16" s="14">
        <v>3</v>
      </c>
      <c r="AN16" s="14"/>
      <c r="AO16" s="14"/>
      <c r="AP16" s="14">
        <v>74</v>
      </c>
      <c r="AQ16" s="14">
        <v>5</v>
      </c>
      <c r="AR16" s="14">
        <v>74</v>
      </c>
      <c r="AS16" s="14">
        <v>5</v>
      </c>
      <c r="AT16" s="14">
        <v>74</v>
      </c>
      <c r="AU16" s="14">
        <v>5</v>
      </c>
      <c r="AV16" s="14">
        <v>70</v>
      </c>
      <c r="AW16" s="14">
        <v>5</v>
      </c>
      <c r="AX16" s="14">
        <v>78</v>
      </c>
      <c r="AY16" s="14">
        <v>6</v>
      </c>
      <c r="AZ16" s="23">
        <v>90</v>
      </c>
      <c r="BA16" s="23">
        <v>9</v>
      </c>
      <c r="BB16" s="14">
        <v>78</v>
      </c>
      <c r="BC16" s="14">
        <v>6</v>
      </c>
      <c r="BD16" s="14">
        <v>66</v>
      </c>
      <c r="BE16" s="14">
        <v>5</v>
      </c>
      <c r="BF16" s="14">
        <v>82</v>
      </c>
      <c r="BG16" s="14">
        <v>7</v>
      </c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0">
        <f t="shared" si="0"/>
        <v>1765</v>
      </c>
      <c r="CO16" s="11">
        <f t="shared" si="1"/>
        <v>25</v>
      </c>
      <c r="CP16" s="11">
        <f t="shared" si="2"/>
        <v>128</v>
      </c>
      <c r="CQ16" s="12">
        <f t="shared" si="3"/>
        <v>70.6</v>
      </c>
    </row>
    <row r="17" spans="1:95" ht="12.75">
      <c r="A17" s="14">
        <v>1823</v>
      </c>
      <c r="B17" s="15" t="s">
        <v>110</v>
      </c>
      <c r="C17" s="15" t="s">
        <v>72</v>
      </c>
      <c r="D17" s="14">
        <v>84</v>
      </c>
      <c r="E17" s="14">
        <v>8</v>
      </c>
      <c r="F17" s="14">
        <v>76</v>
      </c>
      <c r="G17" s="14">
        <v>7</v>
      </c>
      <c r="H17" s="14">
        <v>72</v>
      </c>
      <c r="I17" s="14">
        <v>6</v>
      </c>
      <c r="J17" s="14">
        <v>72</v>
      </c>
      <c r="K17" s="14">
        <v>5</v>
      </c>
      <c r="L17" s="14">
        <v>72</v>
      </c>
      <c r="M17" s="14">
        <v>6</v>
      </c>
      <c r="N17" s="14">
        <v>72</v>
      </c>
      <c r="O17" s="14">
        <v>5</v>
      </c>
      <c r="P17" s="16">
        <v>76</v>
      </c>
      <c r="Q17" s="16">
        <v>6</v>
      </c>
      <c r="R17" s="16">
        <v>76</v>
      </c>
      <c r="S17" s="16">
        <v>6</v>
      </c>
      <c r="T17" s="14">
        <v>64</v>
      </c>
      <c r="U17" s="14">
        <v>3</v>
      </c>
      <c r="V17" s="14">
        <v>80</v>
      </c>
      <c r="W17" s="14">
        <v>7</v>
      </c>
      <c r="X17" s="14">
        <v>80</v>
      </c>
      <c r="Y17" s="14">
        <v>7</v>
      </c>
      <c r="Z17" s="14">
        <v>66</v>
      </c>
      <c r="AA17" s="14">
        <v>3</v>
      </c>
      <c r="AB17" s="14">
        <v>74</v>
      </c>
      <c r="AC17" s="14">
        <v>6</v>
      </c>
      <c r="AD17" s="14">
        <v>74</v>
      </c>
      <c r="AE17" s="14">
        <v>6</v>
      </c>
      <c r="AF17" s="14">
        <v>78</v>
      </c>
      <c r="AG17" s="14">
        <v>6</v>
      </c>
      <c r="AH17" s="14">
        <v>65</v>
      </c>
      <c r="AI17" s="14">
        <v>4</v>
      </c>
      <c r="AJ17" s="14">
        <v>80</v>
      </c>
      <c r="AK17" s="14">
        <v>7</v>
      </c>
      <c r="AL17" s="14">
        <v>76</v>
      </c>
      <c r="AM17" s="14">
        <v>6</v>
      </c>
      <c r="AN17" s="14">
        <v>69</v>
      </c>
      <c r="AO17" s="14">
        <v>5</v>
      </c>
      <c r="AP17" s="14">
        <v>84</v>
      </c>
      <c r="AQ17" s="14">
        <v>8</v>
      </c>
      <c r="AR17" s="14">
        <v>69</v>
      </c>
      <c r="AS17" s="14">
        <v>5</v>
      </c>
      <c r="AT17" s="14">
        <v>66</v>
      </c>
      <c r="AU17" s="14">
        <v>3</v>
      </c>
      <c r="AV17" s="14">
        <v>69</v>
      </c>
      <c r="AW17" s="14">
        <v>5</v>
      </c>
      <c r="AX17" s="14">
        <v>82</v>
      </c>
      <c r="AY17" s="14">
        <v>7</v>
      </c>
      <c r="AZ17" s="14">
        <v>74</v>
      </c>
      <c r="BA17" s="14">
        <v>6</v>
      </c>
      <c r="BB17" s="14">
        <v>67</v>
      </c>
      <c r="BC17" s="14">
        <v>5</v>
      </c>
      <c r="BD17" s="14">
        <v>74</v>
      </c>
      <c r="BE17" s="14">
        <v>6</v>
      </c>
      <c r="BF17" s="14">
        <v>60</v>
      </c>
      <c r="BG17" s="14">
        <v>4</v>
      </c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0">
        <f t="shared" si="0"/>
        <v>2051</v>
      </c>
      <c r="CO17" s="11">
        <f t="shared" si="1"/>
        <v>28</v>
      </c>
      <c r="CP17" s="11">
        <f t="shared" si="2"/>
        <v>158</v>
      </c>
      <c r="CQ17" s="12">
        <f t="shared" si="3"/>
        <v>73.25</v>
      </c>
    </row>
    <row r="18" spans="1:97" ht="12.75">
      <c r="A18" s="14">
        <v>1824</v>
      </c>
      <c r="B18" s="17" t="s">
        <v>232</v>
      </c>
      <c r="C18" s="17" t="s">
        <v>72</v>
      </c>
      <c r="D18" s="14">
        <v>67</v>
      </c>
      <c r="E18" s="14">
        <v>5</v>
      </c>
      <c r="F18" s="14">
        <v>67</v>
      </c>
      <c r="G18" s="14">
        <v>4</v>
      </c>
      <c r="H18" s="14"/>
      <c r="I18" s="14"/>
      <c r="J18" s="14"/>
      <c r="K18" s="14"/>
      <c r="L18" s="14"/>
      <c r="M18" s="14"/>
      <c r="N18" s="14"/>
      <c r="O18" s="14"/>
      <c r="P18" s="16"/>
      <c r="Q18" s="16"/>
      <c r="R18" s="16"/>
      <c r="S18" s="16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0">
        <f t="shared" si="0"/>
        <v>134</v>
      </c>
      <c r="CO18" s="11">
        <f t="shared" si="1"/>
        <v>2</v>
      </c>
      <c r="CP18" s="11">
        <f t="shared" si="2"/>
        <v>9</v>
      </c>
      <c r="CQ18" s="12">
        <f t="shared" si="3"/>
        <v>67</v>
      </c>
      <c r="CS18" t="s">
        <v>63</v>
      </c>
    </row>
    <row r="19" spans="1:95" ht="12.75">
      <c r="A19" s="14">
        <v>5450</v>
      </c>
      <c r="B19" s="15" t="s">
        <v>358</v>
      </c>
      <c r="C19" s="15" t="s">
        <v>72</v>
      </c>
      <c r="D19" s="14">
        <v>63</v>
      </c>
      <c r="E19" s="14">
        <v>5</v>
      </c>
      <c r="F19" s="14">
        <v>80</v>
      </c>
      <c r="G19" s="14">
        <v>7</v>
      </c>
      <c r="H19" s="14"/>
      <c r="I19" s="14"/>
      <c r="J19" s="14"/>
      <c r="K19" s="14"/>
      <c r="L19" s="14"/>
      <c r="M19" s="14"/>
      <c r="N19" s="14"/>
      <c r="O19" s="14"/>
      <c r="P19" s="16"/>
      <c r="Q19" s="16"/>
      <c r="R19" s="16"/>
      <c r="S19" s="16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>
        <v>68</v>
      </c>
      <c r="AK19" s="14">
        <v>5</v>
      </c>
      <c r="AL19" s="14">
        <v>74</v>
      </c>
      <c r="AM19" s="14">
        <v>6</v>
      </c>
      <c r="AN19" s="14">
        <v>64</v>
      </c>
      <c r="AO19" s="14">
        <v>4</v>
      </c>
      <c r="AP19" s="14">
        <v>68</v>
      </c>
      <c r="AQ19" s="14">
        <v>4</v>
      </c>
      <c r="AR19" s="14"/>
      <c r="AS19" s="14"/>
      <c r="AT19" s="14">
        <v>66</v>
      </c>
      <c r="AU19" s="14">
        <v>4</v>
      </c>
      <c r="AV19" s="14">
        <v>60</v>
      </c>
      <c r="AW19" s="14">
        <v>3</v>
      </c>
      <c r="AX19" s="14"/>
      <c r="AY19" s="14"/>
      <c r="AZ19" s="14"/>
      <c r="BA19" s="14"/>
      <c r="BB19" s="14"/>
      <c r="BC19" s="14"/>
      <c r="BD19" s="14">
        <v>65</v>
      </c>
      <c r="BE19" s="14">
        <v>5</v>
      </c>
      <c r="BF19" s="14">
        <v>61</v>
      </c>
      <c r="BG19" s="14">
        <v>4</v>
      </c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0">
        <f t="shared" si="0"/>
        <v>669</v>
      </c>
      <c r="CO19" s="11">
        <f t="shared" si="1"/>
        <v>10</v>
      </c>
      <c r="CP19" s="11">
        <f t="shared" si="2"/>
        <v>47</v>
      </c>
      <c r="CQ19" s="12">
        <f t="shared" si="3"/>
        <v>66.9</v>
      </c>
    </row>
    <row r="20" spans="1:95" ht="12.75">
      <c r="A20" s="14">
        <v>1089</v>
      </c>
      <c r="B20" s="17" t="s">
        <v>201</v>
      </c>
      <c r="C20" s="15" t="s">
        <v>197</v>
      </c>
      <c r="D20" s="14">
        <v>82</v>
      </c>
      <c r="E20" s="14">
        <v>7</v>
      </c>
      <c r="F20" s="14">
        <v>75</v>
      </c>
      <c r="G20" s="14">
        <v>6</v>
      </c>
      <c r="H20" s="14">
        <v>70</v>
      </c>
      <c r="I20" s="14">
        <v>5</v>
      </c>
      <c r="J20" s="14">
        <v>80</v>
      </c>
      <c r="K20" s="14">
        <v>7</v>
      </c>
      <c r="L20" s="14">
        <v>86</v>
      </c>
      <c r="M20" s="14">
        <v>8</v>
      </c>
      <c r="N20" s="14">
        <v>70</v>
      </c>
      <c r="O20" s="14">
        <v>5</v>
      </c>
      <c r="P20" s="16">
        <v>78</v>
      </c>
      <c r="Q20" s="16">
        <v>7</v>
      </c>
      <c r="R20" s="16">
        <v>76</v>
      </c>
      <c r="S20" s="16">
        <v>6</v>
      </c>
      <c r="T20" s="14">
        <v>76</v>
      </c>
      <c r="U20" s="14">
        <v>6</v>
      </c>
      <c r="V20" s="14">
        <v>68</v>
      </c>
      <c r="W20" s="14">
        <v>5</v>
      </c>
      <c r="X20" s="14">
        <v>74</v>
      </c>
      <c r="Y20" s="14">
        <v>6</v>
      </c>
      <c r="Z20" s="23">
        <v>90</v>
      </c>
      <c r="AA20" s="23">
        <v>9</v>
      </c>
      <c r="AB20" s="14">
        <v>78</v>
      </c>
      <c r="AC20" s="14">
        <v>6</v>
      </c>
      <c r="AD20" s="14">
        <v>63</v>
      </c>
      <c r="AE20" s="14">
        <v>4</v>
      </c>
      <c r="AF20" s="14">
        <v>62</v>
      </c>
      <c r="AG20" s="14">
        <v>3</v>
      </c>
      <c r="AH20" s="14">
        <v>62</v>
      </c>
      <c r="AI20" s="14">
        <v>3</v>
      </c>
      <c r="AJ20" s="14">
        <v>79</v>
      </c>
      <c r="AK20" s="14">
        <v>7</v>
      </c>
      <c r="AL20" s="14">
        <v>80</v>
      </c>
      <c r="AM20" s="14">
        <v>7</v>
      </c>
      <c r="AN20" s="14">
        <v>76</v>
      </c>
      <c r="AO20" s="14">
        <v>6</v>
      </c>
      <c r="AP20" s="14">
        <v>65</v>
      </c>
      <c r="AQ20" s="14">
        <v>5</v>
      </c>
      <c r="AR20" s="14">
        <v>80</v>
      </c>
      <c r="AS20" s="14">
        <v>7</v>
      </c>
      <c r="AT20" s="14">
        <v>66</v>
      </c>
      <c r="AU20" s="14">
        <v>3</v>
      </c>
      <c r="AV20" s="14">
        <v>63</v>
      </c>
      <c r="AW20" s="14">
        <v>4</v>
      </c>
      <c r="AX20" s="14">
        <v>64</v>
      </c>
      <c r="AY20" s="14">
        <v>4</v>
      </c>
      <c r="AZ20" s="14">
        <v>74</v>
      </c>
      <c r="BA20" s="14">
        <v>5</v>
      </c>
      <c r="BB20" s="14">
        <v>82</v>
      </c>
      <c r="BC20" s="14">
        <v>7</v>
      </c>
      <c r="BD20" s="14">
        <v>67</v>
      </c>
      <c r="BE20" s="14">
        <v>5</v>
      </c>
      <c r="BF20" s="14">
        <v>68</v>
      </c>
      <c r="BG20" s="14">
        <v>5</v>
      </c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0">
        <f t="shared" si="0"/>
        <v>2054</v>
      </c>
      <c r="CO20" s="11">
        <f t="shared" si="1"/>
        <v>28</v>
      </c>
      <c r="CP20" s="11">
        <f t="shared" si="2"/>
        <v>158</v>
      </c>
      <c r="CQ20" s="12">
        <f t="shared" si="3"/>
        <v>73.35714285714286</v>
      </c>
    </row>
    <row r="21" spans="1:97" ht="12.75">
      <c r="A21" s="14">
        <v>1287</v>
      </c>
      <c r="B21" s="15" t="s">
        <v>202</v>
      </c>
      <c r="C21" s="15" t="s">
        <v>197</v>
      </c>
      <c r="D21" s="14"/>
      <c r="E21" s="14"/>
      <c r="F21" s="14">
        <v>67</v>
      </c>
      <c r="G21" s="14">
        <v>5</v>
      </c>
      <c r="H21" s="14"/>
      <c r="I21" s="14"/>
      <c r="J21" s="14">
        <v>58</v>
      </c>
      <c r="K21" s="14">
        <v>4</v>
      </c>
      <c r="L21" s="14"/>
      <c r="M21" s="14"/>
      <c r="N21" s="14"/>
      <c r="O21" s="14"/>
      <c r="P21" s="16">
        <v>54</v>
      </c>
      <c r="Q21" s="16">
        <v>3</v>
      </c>
      <c r="R21" s="16"/>
      <c r="S21" s="16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>
        <v>58</v>
      </c>
      <c r="AI21" s="14">
        <v>3</v>
      </c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>
        <v>69</v>
      </c>
      <c r="AY21" s="14">
        <v>5</v>
      </c>
      <c r="AZ21" s="14"/>
      <c r="BA21" s="14"/>
      <c r="BB21" s="14">
        <v>50</v>
      </c>
      <c r="BC21" s="14">
        <v>2</v>
      </c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0">
        <f t="shared" si="0"/>
        <v>356</v>
      </c>
      <c r="CO21" s="11">
        <f t="shared" si="1"/>
        <v>6</v>
      </c>
      <c r="CP21" s="11">
        <f t="shared" si="2"/>
        <v>22</v>
      </c>
      <c r="CQ21" s="12">
        <f t="shared" si="3"/>
        <v>59.333333333333336</v>
      </c>
      <c r="CS21"/>
    </row>
    <row r="22" spans="1:97" ht="12.75">
      <c r="A22" s="14">
        <v>1639</v>
      </c>
      <c r="B22" s="15" t="s">
        <v>361</v>
      </c>
      <c r="C22" s="15" t="s">
        <v>197</v>
      </c>
      <c r="D22" s="14">
        <v>73</v>
      </c>
      <c r="E22" s="14">
        <v>6</v>
      </c>
      <c r="F22" s="14">
        <v>73</v>
      </c>
      <c r="G22" s="14">
        <v>6</v>
      </c>
      <c r="H22" s="14">
        <v>68</v>
      </c>
      <c r="I22" s="14">
        <v>4</v>
      </c>
      <c r="J22" s="14"/>
      <c r="K22" s="14"/>
      <c r="L22" s="14">
        <v>78</v>
      </c>
      <c r="M22" s="14">
        <v>7</v>
      </c>
      <c r="N22" s="14">
        <v>62</v>
      </c>
      <c r="O22" s="14">
        <v>4</v>
      </c>
      <c r="P22" s="16"/>
      <c r="Q22" s="16"/>
      <c r="R22" s="16">
        <v>69</v>
      </c>
      <c r="S22" s="16">
        <v>5</v>
      </c>
      <c r="T22" s="14"/>
      <c r="U22" s="14"/>
      <c r="V22" s="14">
        <v>70</v>
      </c>
      <c r="W22" s="14">
        <v>5</v>
      </c>
      <c r="X22" s="14">
        <v>80</v>
      </c>
      <c r="Y22" s="14">
        <v>7</v>
      </c>
      <c r="Z22" s="14">
        <v>76</v>
      </c>
      <c r="AA22" s="14">
        <v>6</v>
      </c>
      <c r="AB22" s="14">
        <v>70</v>
      </c>
      <c r="AC22" s="14">
        <v>5</v>
      </c>
      <c r="AD22" s="14">
        <v>60</v>
      </c>
      <c r="AE22" s="14">
        <v>4</v>
      </c>
      <c r="AF22" s="14">
        <v>86</v>
      </c>
      <c r="AG22" s="14">
        <v>8</v>
      </c>
      <c r="AH22" s="14">
        <v>73</v>
      </c>
      <c r="AI22" s="14">
        <v>6</v>
      </c>
      <c r="AJ22" s="14">
        <v>80</v>
      </c>
      <c r="AK22" s="14">
        <v>7</v>
      </c>
      <c r="AL22" s="14">
        <v>73</v>
      </c>
      <c r="AM22" s="14">
        <v>6</v>
      </c>
      <c r="AN22" s="14">
        <v>70</v>
      </c>
      <c r="AO22" s="14">
        <v>5</v>
      </c>
      <c r="AP22" s="14">
        <v>67</v>
      </c>
      <c r="AQ22" s="14">
        <v>5</v>
      </c>
      <c r="AR22" s="14">
        <v>76</v>
      </c>
      <c r="AS22" s="14">
        <v>6</v>
      </c>
      <c r="AT22" s="14">
        <v>68</v>
      </c>
      <c r="AU22" s="14">
        <v>5</v>
      </c>
      <c r="AV22" s="14">
        <v>67</v>
      </c>
      <c r="AW22" s="14">
        <v>6</v>
      </c>
      <c r="AX22" s="14">
        <v>64</v>
      </c>
      <c r="AY22" s="14">
        <v>5</v>
      </c>
      <c r="AZ22" s="14">
        <v>80</v>
      </c>
      <c r="BA22" s="14">
        <v>7</v>
      </c>
      <c r="BB22" s="14">
        <v>62</v>
      </c>
      <c r="BC22" s="14">
        <v>4</v>
      </c>
      <c r="BD22" s="14">
        <v>47</v>
      </c>
      <c r="BE22" s="14">
        <v>1</v>
      </c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0">
        <f t="shared" si="0"/>
        <v>1692</v>
      </c>
      <c r="CO22" s="11">
        <f t="shared" si="1"/>
        <v>24</v>
      </c>
      <c r="CP22" s="11">
        <f t="shared" si="2"/>
        <v>130</v>
      </c>
      <c r="CQ22" s="12">
        <f t="shared" si="3"/>
        <v>70.5</v>
      </c>
      <c r="CS22"/>
    </row>
    <row r="23" spans="1:97" ht="12.75">
      <c r="A23" s="14">
        <v>1975</v>
      </c>
      <c r="B23" s="15" t="s">
        <v>196</v>
      </c>
      <c r="C23" s="15" t="s">
        <v>197</v>
      </c>
      <c r="D23" s="14"/>
      <c r="E23" s="14"/>
      <c r="F23" s="14">
        <v>50</v>
      </c>
      <c r="G23" s="14">
        <v>3</v>
      </c>
      <c r="H23" s="14"/>
      <c r="I23" s="14"/>
      <c r="J23" s="14">
        <v>54</v>
      </c>
      <c r="K23" s="14">
        <v>4</v>
      </c>
      <c r="L23" s="14"/>
      <c r="M23" s="14"/>
      <c r="N23" s="14"/>
      <c r="O23" s="14"/>
      <c r="P23" s="16"/>
      <c r="Q23" s="16"/>
      <c r="R23" s="16"/>
      <c r="S23" s="16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>
        <v>63</v>
      </c>
      <c r="AG23" s="14">
        <v>4</v>
      </c>
      <c r="AH23" s="14"/>
      <c r="AI23" s="14"/>
      <c r="AJ23" s="14"/>
      <c r="AK23" s="14"/>
      <c r="AL23" s="14">
        <v>63</v>
      </c>
      <c r="AM23" s="14">
        <v>4</v>
      </c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0">
        <f t="shared" si="0"/>
        <v>230</v>
      </c>
      <c r="CO23" s="11">
        <f t="shared" si="1"/>
        <v>4</v>
      </c>
      <c r="CP23" s="11">
        <f t="shared" si="2"/>
        <v>15</v>
      </c>
      <c r="CQ23" s="12">
        <f t="shared" si="3"/>
        <v>57.5</v>
      </c>
      <c r="CS23" t="s">
        <v>63</v>
      </c>
    </row>
    <row r="24" spans="1:97" ht="12.75">
      <c r="A24" s="14">
        <v>2253</v>
      </c>
      <c r="B24" s="15" t="s">
        <v>200</v>
      </c>
      <c r="C24" s="15" t="s">
        <v>197</v>
      </c>
      <c r="D24" s="14">
        <v>70</v>
      </c>
      <c r="E24" s="14">
        <v>5</v>
      </c>
      <c r="F24" s="14"/>
      <c r="G24" s="14"/>
      <c r="H24" s="14">
        <v>78</v>
      </c>
      <c r="I24" s="14">
        <v>6</v>
      </c>
      <c r="J24" s="14">
        <v>67</v>
      </c>
      <c r="K24" s="14">
        <v>5</v>
      </c>
      <c r="L24" s="14">
        <v>74</v>
      </c>
      <c r="M24" s="14">
        <v>6</v>
      </c>
      <c r="N24" s="14">
        <v>65</v>
      </c>
      <c r="O24" s="14">
        <v>5</v>
      </c>
      <c r="P24" s="16">
        <v>76</v>
      </c>
      <c r="Q24" s="16">
        <v>6</v>
      </c>
      <c r="R24" s="16">
        <v>70</v>
      </c>
      <c r="S24" s="16">
        <v>6</v>
      </c>
      <c r="T24" s="14">
        <v>74</v>
      </c>
      <c r="U24" s="14">
        <v>6</v>
      </c>
      <c r="V24" s="14">
        <v>80</v>
      </c>
      <c r="W24" s="14">
        <v>7</v>
      </c>
      <c r="X24" s="14">
        <v>65</v>
      </c>
      <c r="Y24" s="14">
        <v>5</v>
      </c>
      <c r="Z24" s="14"/>
      <c r="AA24" s="14"/>
      <c r="AB24" s="14">
        <v>73</v>
      </c>
      <c r="AC24" s="14">
        <v>6</v>
      </c>
      <c r="AD24" s="14">
        <v>66</v>
      </c>
      <c r="AE24" s="14">
        <v>4</v>
      </c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>
        <v>70</v>
      </c>
      <c r="AQ24" s="14">
        <v>5</v>
      </c>
      <c r="AR24" s="14">
        <v>67</v>
      </c>
      <c r="AS24" s="14">
        <v>5</v>
      </c>
      <c r="AT24" s="14">
        <v>69</v>
      </c>
      <c r="AU24" s="14">
        <v>5</v>
      </c>
      <c r="AV24" s="14">
        <v>52</v>
      </c>
      <c r="AW24" s="14">
        <v>3</v>
      </c>
      <c r="AX24" s="14"/>
      <c r="AY24" s="14"/>
      <c r="AZ24" s="14">
        <v>66</v>
      </c>
      <c r="BA24" s="14">
        <v>4</v>
      </c>
      <c r="BB24" s="14"/>
      <c r="BC24" s="14"/>
      <c r="BD24" s="14">
        <v>73</v>
      </c>
      <c r="BE24" s="14">
        <v>6</v>
      </c>
      <c r="BF24" s="14">
        <v>51</v>
      </c>
      <c r="BG24" s="14">
        <v>2</v>
      </c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0">
        <f t="shared" si="0"/>
        <v>1306</v>
      </c>
      <c r="CO24" s="11">
        <f t="shared" si="1"/>
        <v>19</v>
      </c>
      <c r="CP24" s="11">
        <f t="shared" si="2"/>
        <v>97</v>
      </c>
      <c r="CQ24" s="12">
        <f t="shared" si="3"/>
        <v>68.73684210526316</v>
      </c>
      <c r="CS24" t="s">
        <v>63</v>
      </c>
    </row>
    <row r="25" spans="1:97" ht="12.75">
      <c r="A25" s="14">
        <v>3531</v>
      </c>
      <c r="B25" s="15" t="s">
        <v>199</v>
      </c>
      <c r="C25" s="15" t="s">
        <v>197</v>
      </c>
      <c r="D25" s="14">
        <v>50</v>
      </c>
      <c r="E25" s="14">
        <v>1</v>
      </c>
      <c r="F25" s="14"/>
      <c r="G25" s="14"/>
      <c r="H25" s="14">
        <v>78</v>
      </c>
      <c r="I25" s="14">
        <v>6</v>
      </c>
      <c r="J25" s="14">
        <v>72</v>
      </c>
      <c r="K25" s="14">
        <v>5</v>
      </c>
      <c r="L25" s="14">
        <v>80</v>
      </c>
      <c r="M25" s="14">
        <v>7</v>
      </c>
      <c r="N25" s="14">
        <v>66</v>
      </c>
      <c r="O25" s="14">
        <v>4</v>
      </c>
      <c r="P25" s="16">
        <v>74</v>
      </c>
      <c r="Q25" s="16">
        <v>5</v>
      </c>
      <c r="R25" s="16">
        <v>72</v>
      </c>
      <c r="S25" s="16">
        <v>5</v>
      </c>
      <c r="T25" s="14">
        <v>72</v>
      </c>
      <c r="U25" s="14">
        <v>6</v>
      </c>
      <c r="V25" s="14">
        <v>82</v>
      </c>
      <c r="W25" s="14">
        <v>7</v>
      </c>
      <c r="X25" s="14">
        <v>68</v>
      </c>
      <c r="Y25" s="14">
        <v>4</v>
      </c>
      <c r="Z25" s="14">
        <v>66</v>
      </c>
      <c r="AA25" s="14">
        <v>4</v>
      </c>
      <c r="AB25" s="14">
        <v>82</v>
      </c>
      <c r="AC25" s="14">
        <v>7</v>
      </c>
      <c r="AD25" s="14">
        <v>61</v>
      </c>
      <c r="AE25" s="14">
        <v>3</v>
      </c>
      <c r="AF25" s="14">
        <v>62</v>
      </c>
      <c r="AG25" s="14">
        <v>3</v>
      </c>
      <c r="AH25" s="14">
        <v>65</v>
      </c>
      <c r="AI25" s="14">
        <v>4</v>
      </c>
      <c r="AJ25" s="14">
        <v>76</v>
      </c>
      <c r="AK25" s="14">
        <v>6</v>
      </c>
      <c r="AL25" s="14">
        <v>86</v>
      </c>
      <c r="AM25" s="14">
        <v>8</v>
      </c>
      <c r="AN25" s="14">
        <v>76</v>
      </c>
      <c r="AO25" s="14">
        <v>6</v>
      </c>
      <c r="AP25" s="14">
        <v>79</v>
      </c>
      <c r="AQ25" s="14">
        <v>7</v>
      </c>
      <c r="AR25" s="14">
        <v>74</v>
      </c>
      <c r="AS25" s="14">
        <v>6</v>
      </c>
      <c r="AT25" s="14">
        <v>78</v>
      </c>
      <c r="AU25" s="14">
        <v>6</v>
      </c>
      <c r="AV25" s="14">
        <v>82</v>
      </c>
      <c r="AW25" s="14">
        <v>7</v>
      </c>
      <c r="AX25" s="14">
        <v>74</v>
      </c>
      <c r="AY25" s="14">
        <v>6</v>
      </c>
      <c r="AZ25" s="14">
        <v>73</v>
      </c>
      <c r="BA25" s="14">
        <v>6</v>
      </c>
      <c r="BB25" s="14">
        <v>64</v>
      </c>
      <c r="BC25" s="14">
        <v>4</v>
      </c>
      <c r="BD25" s="14">
        <v>69</v>
      </c>
      <c r="BE25" s="14">
        <v>5</v>
      </c>
      <c r="BF25" s="14">
        <v>80</v>
      </c>
      <c r="BG25" s="14">
        <v>7</v>
      </c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0">
        <f t="shared" si="0"/>
        <v>1961</v>
      </c>
      <c r="CO25" s="11">
        <f t="shared" si="1"/>
        <v>27</v>
      </c>
      <c r="CP25" s="11">
        <f t="shared" si="2"/>
        <v>145</v>
      </c>
      <c r="CQ25" s="12">
        <f t="shared" si="3"/>
        <v>72.62962962962963</v>
      </c>
      <c r="CS25"/>
    </row>
    <row r="26" spans="1:97" ht="12.75">
      <c r="A26" s="14">
        <v>4971</v>
      </c>
      <c r="B26" s="15" t="s">
        <v>198</v>
      </c>
      <c r="C26" s="15" t="s">
        <v>197</v>
      </c>
      <c r="D26" s="14">
        <v>64</v>
      </c>
      <c r="E26" s="14">
        <v>4</v>
      </c>
      <c r="F26" s="14"/>
      <c r="G26" s="14"/>
      <c r="H26" s="14">
        <v>58</v>
      </c>
      <c r="I26" s="14">
        <v>4</v>
      </c>
      <c r="J26" s="14"/>
      <c r="K26" s="14"/>
      <c r="L26" s="14">
        <v>76</v>
      </c>
      <c r="M26" s="14">
        <v>7</v>
      </c>
      <c r="N26" s="14">
        <v>68</v>
      </c>
      <c r="O26" s="14">
        <v>4</v>
      </c>
      <c r="P26" s="16">
        <v>74</v>
      </c>
      <c r="Q26" s="16">
        <v>6</v>
      </c>
      <c r="R26" s="16">
        <v>69</v>
      </c>
      <c r="S26" s="16">
        <v>5</v>
      </c>
      <c r="T26" s="14">
        <v>60</v>
      </c>
      <c r="U26" s="14">
        <v>4</v>
      </c>
      <c r="V26" s="14">
        <v>55</v>
      </c>
      <c r="W26" s="14">
        <v>3</v>
      </c>
      <c r="X26" s="14"/>
      <c r="Y26" s="14"/>
      <c r="Z26" s="14">
        <v>78</v>
      </c>
      <c r="AA26" s="14">
        <v>6</v>
      </c>
      <c r="AB26" s="14">
        <v>84</v>
      </c>
      <c r="AC26" s="14">
        <v>8</v>
      </c>
      <c r="AD26" s="14">
        <v>67</v>
      </c>
      <c r="AE26" s="14">
        <v>5</v>
      </c>
      <c r="AF26" s="14"/>
      <c r="AG26" s="14"/>
      <c r="AH26" s="14">
        <v>70</v>
      </c>
      <c r="AI26" s="14">
        <v>5</v>
      </c>
      <c r="AJ26" s="14">
        <v>48</v>
      </c>
      <c r="AK26" s="14">
        <v>2</v>
      </c>
      <c r="AL26" s="14"/>
      <c r="AM26" s="14"/>
      <c r="AN26" s="14">
        <v>62</v>
      </c>
      <c r="AO26" s="14">
        <v>4</v>
      </c>
      <c r="AP26" s="14"/>
      <c r="AQ26" s="14"/>
      <c r="AR26" s="14"/>
      <c r="AS26" s="14"/>
      <c r="AT26" s="14">
        <v>62</v>
      </c>
      <c r="AU26" s="14">
        <v>4</v>
      </c>
      <c r="AV26" s="14"/>
      <c r="AW26" s="14"/>
      <c r="AX26" s="14">
        <v>59</v>
      </c>
      <c r="AY26" s="14">
        <v>4</v>
      </c>
      <c r="AZ26" s="14"/>
      <c r="BA26" s="14"/>
      <c r="BB26" s="14">
        <v>74</v>
      </c>
      <c r="BC26" s="14">
        <v>6</v>
      </c>
      <c r="BD26" s="14"/>
      <c r="BE26" s="14"/>
      <c r="BF26" s="14">
        <v>60</v>
      </c>
      <c r="BG26" s="14">
        <v>4</v>
      </c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0">
        <f t="shared" si="0"/>
        <v>1188</v>
      </c>
      <c r="CO26" s="11">
        <f t="shared" si="1"/>
        <v>18</v>
      </c>
      <c r="CP26" s="11">
        <f t="shared" si="2"/>
        <v>85</v>
      </c>
      <c r="CQ26" s="12">
        <f t="shared" si="3"/>
        <v>66</v>
      </c>
      <c r="CS26" t="s">
        <v>63</v>
      </c>
    </row>
    <row r="27" spans="1:97" ht="12.75">
      <c r="A27" s="14">
        <v>6115</v>
      </c>
      <c r="B27" s="17" t="s">
        <v>247</v>
      </c>
      <c r="C27" s="15" t="s">
        <v>197</v>
      </c>
      <c r="D27" s="14"/>
      <c r="E27" s="14"/>
      <c r="F27" s="14">
        <v>74</v>
      </c>
      <c r="G27" s="14">
        <v>5</v>
      </c>
      <c r="H27" s="14"/>
      <c r="I27" s="14"/>
      <c r="J27" s="14"/>
      <c r="K27" s="14"/>
      <c r="L27" s="14"/>
      <c r="M27" s="14"/>
      <c r="N27" s="14"/>
      <c r="O27" s="14"/>
      <c r="P27" s="16"/>
      <c r="Q27" s="16"/>
      <c r="R27" s="16"/>
      <c r="S27" s="16"/>
      <c r="T27" s="14">
        <v>60</v>
      </c>
      <c r="U27" s="14">
        <v>4</v>
      </c>
      <c r="V27" s="14"/>
      <c r="W27" s="14"/>
      <c r="X27" s="14">
        <v>86</v>
      </c>
      <c r="Y27" s="14">
        <v>8</v>
      </c>
      <c r="Z27" s="14">
        <v>62</v>
      </c>
      <c r="AA27" s="14">
        <v>3</v>
      </c>
      <c r="AB27" s="14"/>
      <c r="AC27" s="14"/>
      <c r="AD27" s="14"/>
      <c r="AE27" s="14"/>
      <c r="AF27" s="14">
        <v>68</v>
      </c>
      <c r="AG27" s="14">
        <v>5</v>
      </c>
      <c r="AH27" s="14"/>
      <c r="AI27" s="14"/>
      <c r="AJ27" s="14">
        <v>65</v>
      </c>
      <c r="AK27" s="14">
        <v>5</v>
      </c>
      <c r="AL27" s="14">
        <v>70</v>
      </c>
      <c r="AM27" s="14">
        <v>5</v>
      </c>
      <c r="AN27" s="14">
        <v>82</v>
      </c>
      <c r="AO27" s="14">
        <v>7</v>
      </c>
      <c r="AP27" s="14">
        <v>76</v>
      </c>
      <c r="AQ27" s="14">
        <v>6</v>
      </c>
      <c r="AR27" s="14">
        <v>63</v>
      </c>
      <c r="AS27" s="14">
        <v>5</v>
      </c>
      <c r="AT27" s="14"/>
      <c r="AU27" s="14"/>
      <c r="AV27" s="14">
        <v>72</v>
      </c>
      <c r="AW27" s="14">
        <v>6</v>
      </c>
      <c r="AX27" s="14"/>
      <c r="AY27" s="14"/>
      <c r="AZ27" s="14">
        <v>68</v>
      </c>
      <c r="BA27" s="14">
        <v>5</v>
      </c>
      <c r="BB27" s="14"/>
      <c r="BC27" s="14"/>
      <c r="BD27" s="14">
        <v>70</v>
      </c>
      <c r="BE27" s="14">
        <v>5</v>
      </c>
      <c r="BF27" s="14">
        <v>65</v>
      </c>
      <c r="BG27" s="14">
        <v>5</v>
      </c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0">
        <f t="shared" si="0"/>
        <v>981</v>
      </c>
      <c r="CO27" s="11">
        <f t="shared" si="1"/>
        <v>14</v>
      </c>
      <c r="CP27" s="11">
        <f t="shared" si="2"/>
        <v>74</v>
      </c>
      <c r="CQ27" s="12">
        <f t="shared" si="3"/>
        <v>70.07142857142857</v>
      </c>
      <c r="CS27"/>
    </row>
    <row r="28" spans="1:97" ht="12.75">
      <c r="A28" s="14">
        <v>3110</v>
      </c>
      <c r="B28" s="17" t="s">
        <v>485</v>
      </c>
      <c r="C28" s="15" t="s">
        <v>91</v>
      </c>
      <c r="D28" s="14"/>
      <c r="E28" s="14"/>
      <c r="F28" s="14"/>
      <c r="G28" s="14"/>
      <c r="H28" s="14"/>
      <c r="I28" s="14"/>
      <c r="J28" s="14">
        <v>70</v>
      </c>
      <c r="K28" s="14">
        <v>5</v>
      </c>
      <c r="L28" s="14"/>
      <c r="M28" s="14"/>
      <c r="N28" s="14"/>
      <c r="O28" s="14"/>
      <c r="P28" s="16">
        <v>68</v>
      </c>
      <c r="Q28" s="16">
        <v>4</v>
      </c>
      <c r="R28" s="16">
        <v>76</v>
      </c>
      <c r="S28" s="16">
        <v>6</v>
      </c>
      <c r="T28" s="14">
        <v>68</v>
      </c>
      <c r="U28" s="14">
        <v>5</v>
      </c>
      <c r="V28" s="14"/>
      <c r="W28" s="14"/>
      <c r="X28" s="14"/>
      <c r="Y28" s="14"/>
      <c r="Z28" s="14">
        <v>62</v>
      </c>
      <c r="AA28" s="14">
        <v>4</v>
      </c>
      <c r="AB28" s="14">
        <v>76</v>
      </c>
      <c r="AC28" s="14">
        <v>6</v>
      </c>
      <c r="AD28" s="14">
        <v>78</v>
      </c>
      <c r="AE28" s="14">
        <v>7</v>
      </c>
      <c r="AF28" s="14"/>
      <c r="AG28" s="14"/>
      <c r="AH28" s="14">
        <v>76</v>
      </c>
      <c r="AI28" s="14">
        <v>6</v>
      </c>
      <c r="AJ28" s="14"/>
      <c r="AK28" s="14"/>
      <c r="AL28" s="14">
        <v>80</v>
      </c>
      <c r="AM28" s="14">
        <v>7</v>
      </c>
      <c r="AN28" s="14"/>
      <c r="AO28" s="14"/>
      <c r="AP28" s="14">
        <v>70</v>
      </c>
      <c r="AQ28" s="14">
        <v>5</v>
      </c>
      <c r="AR28" s="14"/>
      <c r="AS28" s="14"/>
      <c r="AT28" s="14"/>
      <c r="AU28" s="14"/>
      <c r="AV28" s="14"/>
      <c r="AW28" s="14"/>
      <c r="AX28" s="23">
        <v>90</v>
      </c>
      <c r="AY28" s="23">
        <v>9</v>
      </c>
      <c r="AZ28" s="14"/>
      <c r="BA28" s="14"/>
      <c r="BB28" s="14">
        <v>62</v>
      </c>
      <c r="BC28" s="14">
        <v>3</v>
      </c>
      <c r="BD28" s="14"/>
      <c r="BE28" s="14"/>
      <c r="BF28" s="14">
        <v>76</v>
      </c>
      <c r="BG28" s="14">
        <v>6</v>
      </c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0">
        <f aca="true" t="shared" si="4" ref="CN28:CN40">SUM(D28,F28,H28,J28,L28,N28,P28,R28,T28,V28,X28,Z28)+SUM(AB28,AD28,AF28,AH28,AJ28,AL28,AN28,AP28,AR28,AT28,AV28,AX28)+SUM(AZ28,BB28,BD28,BF28,BH28,BJ28,BL28,BN28,BP28,BR28,BT28,BV28)+SUM(BX28,BZ28,CB28,CD28,CF28,CH28,CJ28,CL28)</f>
        <v>952</v>
      </c>
      <c r="CO28" s="11">
        <f aca="true" t="shared" si="5" ref="CO28:CO40">COUNT(D28,F28,H28,J28,L28,N28,P28,R28,T28,V28,X28,Z28)+COUNT(AB28,AD28,AF28,AH28,AJ28,AL28,AN28,AP28,AR28,AT28,AV28,AX28)+COUNT(AZ28,BB28,BD28,BF28,BH28,BJ28,BL28,BN28,BP28,BR28,BT28,BV28)+COUNT(BX28,BZ28,CB28,CD28,CF28,CH28,CJ28,CL28)</f>
        <v>13</v>
      </c>
      <c r="CP28" s="11">
        <f aca="true" t="shared" si="6" ref="CP28:CP40">SUM(E28,G28,I28,K28,M28,O28,Q28,S28,U28,W28,Y28,AA28,AC28,AE28,AG28,AI28,AK28,AM28,AO28,AQ28,AS28,AU28,AW28,AY28,BA28,BC28)+SUM(BE28,BG28,BI28,BK28,BM28,BO28,BQ28,BS28,BU28,BW28)+SUM(BY28,CA28,CC28,CE28,CG28,CI28,CK28,CM28)</f>
        <v>73</v>
      </c>
      <c r="CQ28" s="12">
        <f aca="true" t="shared" si="7" ref="CQ28:CQ40">CN28/CO28</f>
        <v>73.23076923076923</v>
      </c>
      <c r="CS28"/>
    </row>
    <row r="29" spans="1:97" ht="12.75">
      <c r="A29" s="14">
        <v>3111</v>
      </c>
      <c r="B29" s="15" t="s">
        <v>92</v>
      </c>
      <c r="C29" s="15" t="s">
        <v>91</v>
      </c>
      <c r="D29" s="14">
        <v>69</v>
      </c>
      <c r="E29" s="14">
        <v>5</v>
      </c>
      <c r="F29" s="14">
        <v>64</v>
      </c>
      <c r="G29" s="14">
        <v>4</v>
      </c>
      <c r="H29" s="14"/>
      <c r="I29" s="14"/>
      <c r="J29" s="14"/>
      <c r="K29" s="14"/>
      <c r="L29" s="14">
        <v>64</v>
      </c>
      <c r="M29" s="14">
        <v>4</v>
      </c>
      <c r="N29" s="14">
        <v>75</v>
      </c>
      <c r="O29" s="14">
        <v>6</v>
      </c>
      <c r="P29" s="16">
        <v>86</v>
      </c>
      <c r="Q29" s="16">
        <v>8</v>
      </c>
      <c r="R29" s="16">
        <v>78</v>
      </c>
      <c r="S29" s="16">
        <v>6</v>
      </c>
      <c r="T29" s="14">
        <v>86</v>
      </c>
      <c r="U29" s="14">
        <v>8</v>
      </c>
      <c r="V29" s="14">
        <v>80</v>
      </c>
      <c r="W29" s="14">
        <v>7</v>
      </c>
      <c r="X29" s="14">
        <v>68</v>
      </c>
      <c r="Y29" s="14">
        <v>4</v>
      </c>
      <c r="Z29" s="14">
        <v>66</v>
      </c>
      <c r="AA29" s="14">
        <v>5</v>
      </c>
      <c r="AB29" s="14">
        <v>78</v>
      </c>
      <c r="AC29" s="14">
        <v>7</v>
      </c>
      <c r="AD29" s="14">
        <v>68</v>
      </c>
      <c r="AE29" s="14">
        <v>5</v>
      </c>
      <c r="AF29" s="14"/>
      <c r="AG29" s="14"/>
      <c r="AH29" s="14">
        <v>68</v>
      </c>
      <c r="AI29" s="14">
        <v>5</v>
      </c>
      <c r="AJ29" s="14"/>
      <c r="AK29" s="14"/>
      <c r="AL29" s="14">
        <v>70</v>
      </c>
      <c r="AM29" s="14">
        <v>5</v>
      </c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>
        <v>66</v>
      </c>
      <c r="AY29" s="14">
        <v>5</v>
      </c>
      <c r="AZ29" s="14">
        <v>68</v>
      </c>
      <c r="BA29" s="14">
        <v>4</v>
      </c>
      <c r="BB29" s="14">
        <v>69</v>
      </c>
      <c r="BC29" s="14">
        <v>5</v>
      </c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0">
        <f t="shared" si="4"/>
        <v>1223</v>
      </c>
      <c r="CO29" s="11">
        <f t="shared" si="5"/>
        <v>17</v>
      </c>
      <c r="CP29" s="11">
        <f t="shared" si="6"/>
        <v>93</v>
      </c>
      <c r="CQ29" s="12">
        <f t="shared" si="7"/>
        <v>71.94117647058823</v>
      </c>
      <c r="CS29"/>
    </row>
    <row r="30" spans="1:97" ht="12.75">
      <c r="A30" s="14">
        <v>3112</v>
      </c>
      <c r="B30" s="15" t="s">
        <v>484</v>
      </c>
      <c r="C30" s="15" t="s">
        <v>91</v>
      </c>
      <c r="D30" s="14"/>
      <c r="E30" s="14"/>
      <c r="F30" s="14"/>
      <c r="G30" s="14"/>
      <c r="H30" s="14">
        <v>73</v>
      </c>
      <c r="I30" s="14">
        <v>6</v>
      </c>
      <c r="J30" s="14"/>
      <c r="K30" s="14"/>
      <c r="L30" s="14">
        <v>64</v>
      </c>
      <c r="M30" s="14">
        <v>4</v>
      </c>
      <c r="N30" s="14">
        <v>62</v>
      </c>
      <c r="O30" s="14">
        <v>5</v>
      </c>
      <c r="P30" s="16"/>
      <c r="Q30" s="16"/>
      <c r="R30" s="16"/>
      <c r="S30" s="16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>
        <v>74</v>
      </c>
      <c r="AE30" s="14">
        <v>6</v>
      </c>
      <c r="AF30" s="14">
        <v>70</v>
      </c>
      <c r="AG30" s="14">
        <v>5</v>
      </c>
      <c r="AH30" s="14"/>
      <c r="AI30" s="14"/>
      <c r="AJ30" s="14">
        <v>58</v>
      </c>
      <c r="AK30" s="14">
        <v>4</v>
      </c>
      <c r="AL30" s="14"/>
      <c r="AM30" s="14"/>
      <c r="AN30" s="14"/>
      <c r="AO30" s="14"/>
      <c r="AP30" s="14">
        <v>70</v>
      </c>
      <c r="AQ30" s="14">
        <v>5</v>
      </c>
      <c r="AR30" s="14">
        <v>78</v>
      </c>
      <c r="AS30" s="14">
        <v>7</v>
      </c>
      <c r="AT30" s="14">
        <v>73</v>
      </c>
      <c r="AU30" s="14">
        <v>6</v>
      </c>
      <c r="AV30" s="14"/>
      <c r="AW30" s="14"/>
      <c r="AX30" s="14"/>
      <c r="AY30" s="14"/>
      <c r="AZ30" s="14">
        <v>59</v>
      </c>
      <c r="BA30" s="14">
        <v>4</v>
      </c>
      <c r="BB30" s="14"/>
      <c r="BC30" s="14"/>
      <c r="BD30" s="14">
        <v>67</v>
      </c>
      <c r="BE30" s="14">
        <v>5</v>
      </c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0">
        <f t="shared" si="4"/>
        <v>748</v>
      </c>
      <c r="CO30" s="11">
        <f t="shared" si="5"/>
        <v>11</v>
      </c>
      <c r="CP30" s="11">
        <f t="shared" si="6"/>
        <v>57</v>
      </c>
      <c r="CQ30" s="12">
        <f t="shared" si="7"/>
        <v>68</v>
      </c>
      <c r="CS30"/>
    </row>
    <row r="31" spans="1:97" ht="12.75">
      <c r="A31" s="14">
        <v>3431</v>
      </c>
      <c r="B31" s="15" t="s">
        <v>488</v>
      </c>
      <c r="C31" s="15" t="s">
        <v>91</v>
      </c>
      <c r="D31" s="14"/>
      <c r="E31" s="14"/>
      <c r="F31" s="14"/>
      <c r="G31" s="14"/>
      <c r="H31" s="14"/>
      <c r="I31" s="14"/>
      <c r="J31" s="14">
        <v>63</v>
      </c>
      <c r="K31" s="14">
        <v>4</v>
      </c>
      <c r="L31" s="14"/>
      <c r="M31" s="14"/>
      <c r="N31" s="14">
        <v>80</v>
      </c>
      <c r="O31" s="14">
        <v>7</v>
      </c>
      <c r="P31" s="16">
        <v>62</v>
      </c>
      <c r="Q31" s="16">
        <v>4</v>
      </c>
      <c r="R31" s="16">
        <v>70</v>
      </c>
      <c r="S31" s="16">
        <v>5</v>
      </c>
      <c r="T31" s="14">
        <v>74</v>
      </c>
      <c r="U31" s="14">
        <v>6</v>
      </c>
      <c r="V31" s="14">
        <v>78</v>
      </c>
      <c r="W31" s="14">
        <v>6</v>
      </c>
      <c r="X31" s="14">
        <v>72</v>
      </c>
      <c r="Y31" s="14">
        <v>6</v>
      </c>
      <c r="Z31" s="14">
        <v>72</v>
      </c>
      <c r="AA31" s="14">
        <v>6</v>
      </c>
      <c r="AB31" s="14"/>
      <c r="AC31" s="14"/>
      <c r="AD31" s="14">
        <v>74</v>
      </c>
      <c r="AE31" s="14">
        <v>5</v>
      </c>
      <c r="AF31" s="14">
        <v>68</v>
      </c>
      <c r="AG31" s="14">
        <v>4</v>
      </c>
      <c r="AH31" s="14"/>
      <c r="AI31" s="14"/>
      <c r="AJ31" s="14">
        <v>66</v>
      </c>
      <c r="AK31" s="14">
        <v>4</v>
      </c>
      <c r="AL31" s="14">
        <v>86</v>
      </c>
      <c r="AM31" s="14">
        <v>8</v>
      </c>
      <c r="AN31" s="14">
        <v>73</v>
      </c>
      <c r="AO31" s="14">
        <v>6</v>
      </c>
      <c r="AP31" s="14">
        <v>61</v>
      </c>
      <c r="AQ31" s="14">
        <v>4</v>
      </c>
      <c r="AR31" s="14">
        <v>66</v>
      </c>
      <c r="AS31" s="14">
        <v>4</v>
      </c>
      <c r="AT31" s="14"/>
      <c r="AU31" s="14"/>
      <c r="AV31" s="14">
        <v>64</v>
      </c>
      <c r="AW31" s="14">
        <v>3</v>
      </c>
      <c r="AX31" s="14"/>
      <c r="AY31" s="14"/>
      <c r="AZ31" s="14">
        <v>66</v>
      </c>
      <c r="BA31" s="14">
        <v>4</v>
      </c>
      <c r="BB31" s="14">
        <v>66</v>
      </c>
      <c r="BC31" s="14">
        <v>5</v>
      </c>
      <c r="BD31" s="14">
        <v>62</v>
      </c>
      <c r="BE31" s="14">
        <v>5</v>
      </c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0">
        <f t="shared" si="4"/>
        <v>1323</v>
      </c>
      <c r="CO31" s="11">
        <f t="shared" si="5"/>
        <v>19</v>
      </c>
      <c r="CP31" s="11">
        <f t="shared" si="6"/>
        <v>96</v>
      </c>
      <c r="CQ31" s="12">
        <f t="shared" si="7"/>
        <v>69.63157894736842</v>
      </c>
      <c r="CS31"/>
    </row>
    <row r="32" spans="1:97" ht="12.75">
      <c r="A32" s="14">
        <v>3432</v>
      </c>
      <c r="B32" s="15" t="s">
        <v>487</v>
      </c>
      <c r="C32" s="15" t="s">
        <v>91</v>
      </c>
      <c r="D32" s="14"/>
      <c r="E32" s="14"/>
      <c r="F32" s="14"/>
      <c r="G32" s="14"/>
      <c r="H32" s="14"/>
      <c r="I32" s="14"/>
      <c r="J32" s="14">
        <v>56</v>
      </c>
      <c r="K32" s="14">
        <v>4</v>
      </c>
      <c r="L32" s="14"/>
      <c r="M32" s="14"/>
      <c r="N32" s="14"/>
      <c r="O32" s="14"/>
      <c r="P32" s="16">
        <v>71</v>
      </c>
      <c r="Q32" s="16">
        <v>5</v>
      </c>
      <c r="R32" s="16">
        <v>70</v>
      </c>
      <c r="S32" s="16">
        <v>5</v>
      </c>
      <c r="T32" s="14"/>
      <c r="U32" s="14"/>
      <c r="V32" s="14"/>
      <c r="W32" s="14"/>
      <c r="X32" s="14"/>
      <c r="Y32" s="14"/>
      <c r="Z32" s="14">
        <v>72</v>
      </c>
      <c r="AA32" s="14">
        <v>5</v>
      </c>
      <c r="AB32" s="14"/>
      <c r="AC32" s="14"/>
      <c r="AD32" s="14"/>
      <c r="AE32" s="14"/>
      <c r="AF32" s="14"/>
      <c r="AG32" s="14"/>
      <c r="AH32" s="14"/>
      <c r="AI32" s="14"/>
      <c r="AJ32" s="14">
        <v>72</v>
      </c>
      <c r="AK32" s="14">
        <v>5</v>
      </c>
      <c r="AL32" s="14"/>
      <c r="AM32" s="14"/>
      <c r="AN32" s="14"/>
      <c r="AO32" s="14"/>
      <c r="AP32" s="14"/>
      <c r="AQ32" s="14"/>
      <c r="AR32" s="14"/>
      <c r="AS32" s="14"/>
      <c r="AT32" s="14">
        <v>72</v>
      </c>
      <c r="AU32" s="14">
        <v>6</v>
      </c>
      <c r="AV32" s="14">
        <v>78</v>
      </c>
      <c r="AW32" s="14">
        <v>7</v>
      </c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0">
        <f t="shared" si="4"/>
        <v>491</v>
      </c>
      <c r="CO32" s="11">
        <f t="shared" si="5"/>
        <v>7</v>
      </c>
      <c r="CP32" s="11">
        <f t="shared" si="6"/>
        <v>37</v>
      </c>
      <c r="CQ32" s="12">
        <f t="shared" si="7"/>
        <v>70.14285714285714</v>
      </c>
      <c r="CS32"/>
    </row>
    <row r="33" spans="1:97" ht="12.75">
      <c r="A33" s="14">
        <v>3897</v>
      </c>
      <c r="B33" s="15" t="s">
        <v>482</v>
      </c>
      <c r="C33" s="15" t="s">
        <v>91</v>
      </c>
      <c r="D33" s="14"/>
      <c r="E33" s="14"/>
      <c r="F33" s="14"/>
      <c r="G33" s="14"/>
      <c r="H33" s="14">
        <v>45</v>
      </c>
      <c r="I33" s="14">
        <v>2</v>
      </c>
      <c r="J33" s="14"/>
      <c r="K33" s="14"/>
      <c r="L33" s="14"/>
      <c r="M33" s="14"/>
      <c r="N33" s="14"/>
      <c r="O33" s="14"/>
      <c r="P33" s="16"/>
      <c r="Q33" s="16"/>
      <c r="R33" s="16"/>
      <c r="S33" s="16"/>
      <c r="T33" s="14"/>
      <c r="U33" s="14"/>
      <c r="V33" s="14"/>
      <c r="W33" s="14"/>
      <c r="X33" s="14">
        <v>57</v>
      </c>
      <c r="Y33" s="14">
        <v>3</v>
      </c>
      <c r="Z33" s="14"/>
      <c r="AA33" s="14"/>
      <c r="AB33" s="14"/>
      <c r="AC33" s="14"/>
      <c r="AD33" s="14"/>
      <c r="AE33" s="14"/>
      <c r="AF33" s="14">
        <v>53</v>
      </c>
      <c r="AG33" s="14">
        <v>2</v>
      </c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0">
        <f t="shared" si="4"/>
        <v>155</v>
      </c>
      <c r="CO33" s="11">
        <f t="shared" si="5"/>
        <v>3</v>
      </c>
      <c r="CP33" s="11">
        <f t="shared" si="6"/>
        <v>7</v>
      </c>
      <c r="CQ33" s="12">
        <f t="shared" si="7"/>
        <v>51.666666666666664</v>
      </c>
      <c r="CS33"/>
    </row>
    <row r="34" spans="1:97" ht="12.75">
      <c r="A34" s="14">
        <v>4524</v>
      </c>
      <c r="B34" s="15" t="s">
        <v>102</v>
      </c>
      <c r="C34" s="15" t="s">
        <v>91</v>
      </c>
      <c r="D34" s="14"/>
      <c r="E34" s="14"/>
      <c r="F34" s="14"/>
      <c r="G34" s="14"/>
      <c r="H34" s="14"/>
      <c r="I34" s="14"/>
      <c r="J34" s="14"/>
      <c r="K34" s="14"/>
      <c r="L34" s="14">
        <v>71</v>
      </c>
      <c r="M34" s="14">
        <v>5</v>
      </c>
      <c r="N34" s="14">
        <v>62</v>
      </c>
      <c r="O34" s="14">
        <v>4</v>
      </c>
      <c r="P34" s="16"/>
      <c r="Q34" s="16"/>
      <c r="R34" s="16"/>
      <c r="S34" s="16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>
        <v>84</v>
      </c>
      <c r="AI34" s="14">
        <v>8</v>
      </c>
      <c r="AJ34" s="14"/>
      <c r="AK34" s="14"/>
      <c r="AL34" s="14">
        <v>68</v>
      </c>
      <c r="AM34" s="14">
        <v>4</v>
      </c>
      <c r="AN34" s="14"/>
      <c r="AO34" s="14"/>
      <c r="AP34" s="14"/>
      <c r="AQ34" s="14"/>
      <c r="AR34" s="14"/>
      <c r="AS34" s="14"/>
      <c r="AT34" s="14">
        <v>64</v>
      </c>
      <c r="AU34" s="14">
        <v>4</v>
      </c>
      <c r="AV34" s="14">
        <v>86</v>
      </c>
      <c r="AW34" s="14">
        <v>8</v>
      </c>
      <c r="AX34" s="14">
        <v>69</v>
      </c>
      <c r="AY34" s="14">
        <v>5</v>
      </c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0">
        <f>SUM(D34,F34,H34,J34,L34,N34,P34,R34,T34,V34,X34,Z34)+SUM(AB34,AD34,AF34,AH34,AJ34,AL34,AN34,AP34,AR34,AT34,AV34,AX34)+SUM(AZ34,BB34,BD34,BF34,BH34,BJ34,BL34,BN34,BP34,BR34,BT34,BV34)+SUM(BX34,BZ34,CB34,CD34,CF34,CH34,CJ34,CL34)</f>
        <v>504</v>
      </c>
      <c r="CO34" s="11">
        <f>COUNT(D34,F34,H34,J34,L34,N34,P34,R34,T34,V34,X34,Z34)+COUNT(AB34,AD34,AF34,AH34,AJ34,AL34,AN34,AP34,AR34,AT34,AV34,AX34)+COUNT(AZ34,BB34,BD34,BF34,BH34,BJ34,BL34,BN34,BP34,BR34,BT34,BV34)+COUNT(BX34,BZ34,CB34,CD34,CF34,CH34,CJ34,CL34)</f>
        <v>7</v>
      </c>
      <c r="CP34" s="11">
        <f>SUM(E34,G34,I34,K34,M34,O34,Q34,S34,U34,W34,Y34,AA34,AC34,AE34,AG34,AI34,AK34,AM34,AO34,AQ34,AS34,AU34,AW34,AY34,BA34,BC34)+SUM(BE34,BG34,BI34,BK34,BM34,BO34,BQ34,BS34,BU34,BW34)+SUM(BY34,CA34,CC34,CE34,CG34,CI34,CK34,CM34)</f>
        <v>38</v>
      </c>
      <c r="CQ34" s="12">
        <f>CN34/CO34</f>
        <v>72</v>
      </c>
      <c r="CS34"/>
    </row>
    <row r="35" spans="1:95" ht="12.75">
      <c r="A35" s="14">
        <v>4583</v>
      </c>
      <c r="B35" s="15" t="s">
        <v>250</v>
      </c>
      <c r="C35" s="15" t="s">
        <v>91</v>
      </c>
      <c r="D35" s="14">
        <v>62</v>
      </c>
      <c r="E35" s="14">
        <v>3</v>
      </c>
      <c r="F35" s="14">
        <v>60</v>
      </c>
      <c r="G35" s="14">
        <v>3</v>
      </c>
      <c r="H35" s="14"/>
      <c r="I35" s="14"/>
      <c r="J35" s="14"/>
      <c r="K35" s="14"/>
      <c r="L35" s="14"/>
      <c r="M35" s="14"/>
      <c r="N35" s="14"/>
      <c r="O35" s="14"/>
      <c r="P35" s="16"/>
      <c r="Q35" s="16"/>
      <c r="R35" s="16"/>
      <c r="S35" s="16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>
        <v>62</v>
      </c>
      <c r="AO35" s="14">
        <v>3</v>
      </c>
      <c r="AP35" s="14">
        <v>71</v>
      </c>
      <c r="AQ35" s="14">
        <v>5</v>
      </c>
      <c r="AR35" s="14">
        <v>66</v>
      </c>
      <c r="AS35" s="14">
        <v>4</v>
      </c>
      <c r="AT35" s="14"/>
      <c r="AU35" s="14"/>
      <c r="AV35" s="14">
        <v>76</v>
      </c>
      <c r="AW35" s="14">
        <v>6</v>
      </c>
      <c r="AX35" s="14">
        <v>78</v>
      </c>
      <c r="AY35" s="14">
        <v>7</v>
      </c>
      <c r="AZ35" s="14"/>
      <c r="BA35" s="14"/>
      <c r="BB35" s="14"/>
      <c r="BC35" s="14"/>
      <c r="BD35" s="14">
        <v>84</v>
      </c>
      <c r="BE35" s="14">
        <v>8</v>
      </c>
      <c r="BF35" s="14">
        <v>75</v>
      </c>
      <c r="BG35" s="14">
        <v>6</v>
      </c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0">
        <f t="shared" si="4"/>
        <v>634</v>
      </c>
      <c r="CO35" s="11">
        <f t="shared" si="5"/>
        <v>9</v>
      </c>
      <c r="CP35" s="11">
        <f t="shared" si="6"/>
        <v>45</v>
      </c>
      <c r="CQ35" s="12">
        <f t="shared" si="7"/>
        <v>70.44444444444444</v>
      </c>
    </row>
    <row r="36" spans="1:95" ht="12.75">
      <c r="A36" s="14">
        <v>4949</v>
      </c>
      <c r="B36" s="15" t="s">
        <v>103</v>
      </c>
      <c r="C36" s="15" t="s">
        <v>91</v>
      </c>
      <c r="D36" s="14">
        <v>78</v>
      </c>
      <c r="E36" s="14">
        <v>7</v>
      </c>
      <c r="F36" s="14">
        <v>74</v>
      </c>
      <c r="G36" s="14">
        <v>6</v>
      </c>
      <c r="H36" s="14"/>
      <c r="I36" s="14"/>
      <c r="J36" s="14">
        <v>86</v>
      </c>
      <c r="K36" s="14">
        <v>8</v>
      </c>
      <c r="L36" s="14"/>
      <c r="M36" s="14"/>
      <c r="N36" s="14"/>
      <c r="O36" s="14"/>
      <c r="P36" s="16"/>
      <c r="Q36" s="16"/>
      <c r="R36" s="16"/>
      <c r="S36" s="16"/>
      <c r="T36" s="14">
        <v>76</v>
      </c>
      <c r="U36" s="14">
        <v>6</v>
      </c>
      <c r="V36" s="14">
        <v>62</v>
      </c>
      <c r="W36" s="14">
        <v>4</v>
      </c>
      <c r="X36" s="14">
        <v>82</v>
      </c>
      <c r="Y36" s="14">
        <v>7</v>
      </c>
      <c r="Z36" s="14">
        <v>56</v>
      </c>
      <c r="AA36" s="14">
        <v>2</v>
      </c>
      <c r="AB36" s="14">
        <v>66</v>
      </c>
      <c r="AC36" s="14">
        <v>4</v>
      </c>
      <c r="AD36" s="14"/>
      <c r="AE36" s="14"/>
      <c r="AF36" s="14">
        <v>65</v>
      </c>
      <c r="AG36" s="14">
        <v>4</v>
      </c>
      <c r="AH36" s="14"/>
      <c r="AI36" s="14"/>
      <c r="AJ36" s="14"/>
      <c r="AK36" s="14"/>
      <c r="AL36" s="14"/>
      <c r="AM36" s="14"/>
      <c r="AN36" s="14">
        <v>64</v>
      </c>
      <c r="AO36" s="14">
        <v>4</v>
      </c>
      <c r="AP36" s="14">
        <v>57</v>
      </c>
      <c r="AQ36" s="14">
        <v>3</v>
      </c>
      <c r="AR36" s="14">
        <v>67</v>
      </c>
      <c r="AS36" s="14">
        <v>4</v>
      </c>
      <c r="AT36" s="14"/>
      <c r="AU36" s="14"/>
      <c r="AV36" s="14"/>
      <c r="AW36" s="14"/>
      <c r="AX36" s="14"/>
      <c r="AY36" s="14"/>
      <c r="AZ36" s="14">
        <v>66</v>
      </c>
      <c r="BA36" s="14">
        <v>4</v>
      </c>
      <c r="BB36" s="14">
        <v>60</v>
      </c>
      <c r="BC36" s="14">
        <v>3</v>
      </c>
      <c r="BD36" s="14">
        <v>80</v>
      </c>
      <c r="BE36" s="14">
        <v>7</v>
      </c>
      <c r="BF36" s="14">
        <v>52</v>
      </c>
      <c r="BG36" s="14">
        <v>2</v>
      </c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0">
        <f t="shared" si="4"/>
        <v>1091</v>
      </c>
      <c r="CO36" s="11">
        <f t="shared" si="5"/>
        <v>16</v>
      </c>
      <c r="CP36" s="11">
        <f t="shared" si="6"/>
        <v>75</v>
      </c>
      <c r="CQ36" s="12">
        <f t="shared" si="7"/>
        <v>68.1875</v>
      </c>
    </row>
    <row r="37" spans="1:95" ht="12.75">
      <c r="A37" s="14">
        <v>5893</v>
      </c>
      <c r="B37" s="15" t="s">
        <v>90</v>
      </c>
      <c r="C37" s="15" t="s">
        <v>91</v>
      </c>
      <c r="D37" s="14">
        <v>76</v>
      </c>
      <c r="E37" s="14">
        <v>6</v>
      </c>
      <c r="F37" s="14">
        <v>72</v>
      </c>
      <c r="G37" s="14">
        <v>5</v>
      </c>
      <c r="H37" s="14">
        <v>82</v>
      </c>
      <c r="I37" s="14">
        <v>7</v>
      </c>
      <c r="J37" s="14"/>
      <c r="K37" s="14"/>
      <c r="L37" s="14">
        <v>79</v>
      </c>
      <c r="M37" s="14">
        <v>7</v>
      </c>
      <c r="N37" s="14">
        <v>59</v>
      </c>
      <c r="O37" s="14">
        <v>3</v>
      </c>
      <c r="P37" s="16">
        <v>80</v>
      </c>
      <c r="Q37" s="16">
        <v>7</v>
      </c>
      <c r="R37" s="16">
        <v>70</v>
      </c>
      <c r="S37" s="16">
        <v>5</v>
      </c>
      <c r="T37" s="14">
        <v>64</v>
      </c>
      <c r="U37" s="14">
        <v>4</v>
      </c>
      <c r="V37" s="14"/>
      <c r="W37" s="14"/>
      <c r="X37" s="14">
        <v>55</v>
      </c>
      <c r="Y37" s="14">
        <v>3</v>
      </c>
      <c r="Z37" s="14"/>
      <c r="AA37" s="14"/>
      <c r="AB37" s="14">
        <v>68</v>
      </c>
      <c r="AC37" s="14">
        <v>5</v>
      </c>
      <c r="AD37" s="14"/>
      <c r="AE37" s="14"/>
      <c r="AF37" s="14">
        <v>74</v>
      </c>
      <c r="AG37" s="14">
        <v>6</v>
      </c>
      <c r="AH37" s="14">
        <v>82</v>
      </c>
      <c r="AI37" s="14">
        <v>7</v>
      </c>
      <c r="AJ37" s="14">
        <v>71</v>
      </c>
      <c r="AK37" s="14">
        <v>5</v>
      </c>
      <c r="AL37" s="14"/>
      <c r="AM37" s="14"/>
      <c r="AN37" s="14">
        <v>62</v>
      </c>
      <c r="AO37" s="14">
        <v>3</v>
      </c>
      <c r="AP37" s="14"/>
      <c r="AQ37" s="14"/>
      <c r="AR37" s="14">
        <v>86</v>
      </c>
      <c r="AS37" s="14">
        <v>8</v>
      </c>
      <c r="AT37" s="14">
        <v>77</v>
      </c>
      <c r="AU37" s="14">
        <v>7</v>
      </c>
      <c r="AV37" s="14"/>
      <c r="AW37" s="14"/>
      <c r="AX37" s="14">
        <v>78</v>
      </c>
      <c r="AY37" s="14">
        <v>6</v>
      </c>
      <c r="AZ37" s="14">
        <v>76</v>
      </c>
      <c r="BA37" s="14">
        <v>6</v>
      </c>
      <c r="BB37" s="14">
        <v>74</v>
      </c>
      <c r="BC37" s="14">
        <v>5</v>
      </c>
      <c r="BD37" s="14">
        <v>51</v>
      </c>
      <c r="BE37" s="14">
        <v>2</v>
      </c>
      <c r="BF37" s="14">
        <v>77</v>
      </c>
      <c r="BG37" s="14">
        <v>7</v>
      </c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0">
        <f t="shared" si="4"/>
        <v>1513</v>
      </c>
      <c r="CO37" s="11">
        <f t="shared" si="5"/>
        <v>21</v>
      </c>
      <c r="CP37" s="11">
        <f t="shared" si="6"/>
        <v>114</v>
      </c>
      <c r="CQ37" s="12">
        <f t="shared" si="7"/>
        <v>72.04761904761905</v>
      </c>
    </row>
    <row r="38" spans="1:95" ht="12.75">
      <c r="A38" s="14">
        <v>6250</v>
      </c>
      <c r="B38" s="15" t="s">
        <v>486</v>
      </c>
      <c r="C38" s="15" t="s">
        <v>91</v>
      </c>
      <c r="D38" s="14"/>
      <c r="E38" s="14"/>
      <c r="F38" s="14"/>
      <c r="G38" s="14"/>
      <c r="H38" s="14"/>
      <c r="I38" s="14"/>
      <c r="J38" s="14">
        <v>55</v>
      </c>
      <c r="K38" s="14">
        <v>3</v>
      </c>
      <c r="L38" s="14"/>
      <c r="M38" s="14"/>
      <c r="N38" s="14"/>
      <c r="O38" s="14"/>
      <c r="P38" s="16"/>
      <c r="Q38" s="16"/>
      <c r="R38" s="16"/>
      <c r="S38" s="16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0">
        <f t="shared" si="4"/>
        <v>55</v>
      </c>
      <c r="CO38" s="11">
        <f t="shared" si="5"/>
        <v>1</v>
      </c>
      <c r="CP38" s="11">
        <f t="shared" si="6"/>
        <v>3</v>
      </c>
      <c r="CQ38" s="12">
        <f t="shared" si="7"/>
        <v>55</v>
      </c>
    </row>
    <row r="39" spans="1:95" ht="12.75">
      <c r="A39" s="14">
        <v>6268</v>
      </c>
      <c r="B39" s="15" t="s">
        <v>483</v>
      </c>
      <c r="C39" s="15" t="s">
        <v>91</v>
      </c>
      <c r="D39" s="14"/>
      <c r="E39" s="14"/>
      <c r="F39" s="14"/>
      <c r="G39" s="14"/>
      <c r="H39" s="14">
        <v>75</v>
      </c>
      <c r="I39" s="14">
        <v>6</v>
      </c>
      <c r="J39" s="14"/>
      <c r="K39" s="14"/>
      <c r="L39" s="14"/>
      <c r="M39" s="14"/>
      <c r="N39" s="14"/>
      <c r="O39" s="14"/>
      <c r="P39" s="16"/>
      <c r="Q39" s="16"/>
      <c r="R39" s="16"/>
      <c r="S39" s="16"/>
      <c r="T39" s="14"/>
      <c r="U39" s="14"/>
      <c r="V39" s="14"/>
      <c r="W39" s="14"/>
      <c r="X39" s="14"/>
      <c r="Y39" s="14"/>
      <c r="Z39" s="14"/>
      <c r="AA39" s="14"/>
      <c r="AB39" s="14">
        <v>69</v>
      </c>
      <c r="AC39" s="14">
        <v>5</v>
      </c>
      <c r="AD39" s="14">
        <v>64</v>
      </c>
      <c r="AE39" s="14">
        <v>4</v>
      </c>
      <c r="AF39" s="14"/>
      <c r="AG39" s="14"/>
      <c r="AH39" s="14">
        <v>60</v>
      </c>
      <c r="AI39" s="14">
        <v>4</v>
      </c>
      <c r="AJ39" s="14"/>
      <c r="AK39" s="14"/>
      <c r="AL39" s="14">
        <v>70</v>
      </c>
      <c r="AM39" s="14">
        <v>5</v>
      </c>
      <c r="AN39" s="14"/>
      <c r="AO39" s="14"/>
      <c r="AP39" s="14"/>
      <c r="AQ39" s="14"/>
      <c r="AR39" s="14"/>
      <c r="AS39" s="14"/>
      <c r="AT39" s="14"/>
      <c r="AU39" s="14"/>
      <c r="AV39" s="14">
        <v>52</v>
      </c>
      <c r="AW39" s="14">
        <v>3</v>
      </c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0">
        <f t="shared" si="4"/>
        <v>390</v>
      </c>
      <c r="CO39" s="11">
        <f t="shared" si="5"/>
        <v>6</v>
      </c>
      <c r="CP39" s="11">
        <f t="shared" si="6"/>
        <v>27</v>
      </c>
      <c r="CQ39" s="12">
        <f t="shared" si="7"/>
        <v>65</v>
      </c>
    </row>
    <row r="40" spans="1:95" ht="12.75">
      <c r="A40" s="14">
        <v>6433</v>
      </c>
      <c r="B40" s="15" t="s">
        <v>481</v>
      </c>
      <c r="C40" s="15" t="s">
        <v>91</v>
      </c>
      <c r="D40" s="14"/>
      <c r="E40" s="14"/>
      <c r="F40" s="14"/>
      <c r="G40" s="14"/>
      <c r="H40" s="14">
        <v>63</v>
      </c>
      <c r="I40" s="14">
        <v>4</v>
      </c>
      <c r="J40" s="14"/>
      <c r="K40" s="14"/>
      <c r="L40" s="14"/>
      <c r="M40" s="14"/>
      <c r="N40" s="14"/>
      <c r="O40" s="14"/>
      <c r="P40" s="16"/>
      <c r="Q40" s="16"/>
      <c r="R40" s="16"/>
      <c r="S40" s="16"/>
      <c r="T40" s="14"/>
      <c r="U40" s="14"/>
      <c r="V40" s="14">
        <v>78</v>
      </c>
      <c r="W40" s="14">
        <v>7</v>
      </c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0">
        <f t="shared" si="4"/>
        <v>141</v>
      </c>
      <c r="CO40" s="11">
        <f t="shared" si="5"/>
        <v>2</v>
      </c>
      <c r="CP40" s="11">
        <f t="shared" si="6"/>
        <v>11</v>
      </c>
      <c r="CQ40" s="12">
        <f t="shared" si="7"/>
        <v>70.5</v>
      </c>
    </row>
    <row r="41" spans="1:97" ht="12.75">
      <c r="A41" s="14">
        <v>6600</v>
      </c>
      <c r="B41" s="15" t="s">
        <v>231</v>
      </c>
      <c r="C41" s="15" t="s">
        <v>91</v>
      </c>
      <c r="D41" s="14">
        <v>71</v>
      </c>
      <c r="E41" s="14">
        <v>6</v>
      </c>
      <c r="F41" s="14">
        <v>56</v>
      </c>
      <c r="G41" s="14">
        <v>4</v>
      </c>
      <c r="H41" s="14"/>
      <c r="I41" s="14"/>
      <c r="J41" s="14"/>
      <c r="K41" s="14"/>
      <c r="L41" s="14">
        <v>62</v>
      </c>
      <c r="M41" s="14">
        <v>4</v>
      </c>
      <c r="N41" s="14"/>
      <c r="O41" s="14"/>
      <c r="P41" s="16"/>
      <c r="Q41" s="16"/>
      <c r="R41" s="16"/>
      <c r="S41" s="16"/>
      <c r="T41" s="14"/>
      <c r="U41" s="14"/>
      <c r="V41" s="14">
        <v>58</v>
      </c>
      <c r="W41" s="14">
        <v>3</v>
      </c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>
        <v>76</v>
      </c>
      <c r="AK41" s="14">
        <v>6</v>
      </c>
      <c r="AL41" s="14"/>
      <c r="AM41" s="14"/>
      <c r="AN41" s="14">
        <v>45</v>
      </c>
      <c r="AO41" s="14">
        <v>1</v>
      </c>
      <c r="AP41" s="14"/>
      <c r="AQ41" s="14"/>
      <c r="AR41" s="14"/>
      <c r="AS41" s="14"/>
      <c r="AT41" s="14">
        <v>63</v>
      </c>
      <c r="AU41" s="14">
        <v>4</v>
      </c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>
        <v>71</v>
      </c>
      <c r="BG41" s="14">
        <v>6</v>
      </c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0">
        <f aca="true" t="shared" si="8" ref="CN41:CN67">SUM(D41,F41,H41,J41,L41,N41,P41,R41,T41,V41,X41,Z41)+SUM(AB41,AD41,AF41,AH41,AJ41,AL41,AN41,AP41,AR41,AT41,AV41,AX41)+SUM(AZ41,BB41,BD41,BF41,BH41,BJ41,BL41,BN41,BP41,BR41,BT41,BV41)+SUM(BX41,BZ41,CB41,CD41,CF41,CH41,CJ41,CL41)</f>
        <v>502</v>
      </c>
      <c r="CO41" s="11">
        <f aca="true" t="shared" si="9" ref="CO41:CO67">COUNT(D41,F41,H41,J41,L41,N41,P41,R41,T41,V41,X41,Z41)+COUNT(AB41,AD41,AF41,AH41,AJ41,AL41,AN41,AP41,AR41,AT41,AV41,AX41)+COUNT(AZ41,BB41,BD41,BF41,BH41,BJ41,BL41,BN41,BP41,BR41,BT41,BV41)+COUNT(BX41,BZ41,CB41,CD41,CF41,CH41,CJ41,CL41)</f>
        <v>8</v>
      </c>
      <c r="CP41" s="11">
        <f aca="true" t="shared" si="10" ref="CP41:CP67">SUM(E41,G41,I41,K41,M41,O41,Q41,S41,U41,W41,Y41,AA41,AC41,AE41,AG41,AI41,AK41,AM41,AO41,AQ41,AS41,AU41,AW41,AY41,BA41,BC41)+SUM(BE41,BG41,BI41,BK41,BM41,BO41,BQ41,BS41,BU41,BW41)+SUM(BY41,CA41,CC41,CE41,CG41,CI41,CK41,CM41)</f>
        <v>34</v>
      </c>
      <c r="CQ41" s="12">
        <f aca="true" t="shared" si="11" ref="CQ41:CQ67">CN41/CO41</f>
        <v>62.75</v>
      </c>
      <c r="CS41"/>
    </row>
    <row r="42" spans="1:97" ht="12.75">
      <c r="A42" s="14">
        <v>2322</v>
      </c>
      <c r="B42" s="15" t="s">
        <v>574</v>
      </c>
      <c r="C42" s="15" t="s">
        <v>78</v>
      </c>
      <c r="D42" s="14"/>
      <c r="E42" s="14"/>
      <c r="F42" s="14"/>
      <c r="G42" s="14"/>
      <c r="H42" s="14"/>
      <c r="I42" s="14"/>
      <c r="J42" s="14"/>
      <c r="K42" s="14"/>
      <c r="L42" s="14">
        <v>76</v>
      </c>
      <c r="M42" s="14">
        <v>6</v>
      </c>
      <c r="N42" s="14">
        <v>82</v>
      </c>
      <c r="O42" s="14">
        <v>7</v>
      </c>
      <c r="P42" s="16"/>
      <c r="Q42" s="16"/>
      <c r="R42" s="16"/>
      <c r="S42" s="16"/>
      <c r="T42" s="14">
        <v>72</v>
      </c>
      <c r="U42" s="14">
        <v>5</v>
      </c>
      <c r="V42" s="14"/>
      <c r="W42" s="14"/>
      <c r="X42" s="14">
        <v>76</v>
      </c>
      <c r="Y42" s="14">
        <v>6</v>
      </c>
      <c r="Z42" s="14">
        <v>70</v>
      </c>
      <c r="AA42" s="14">
        <v>6</v>
      </c>
      <c r="AB42" s="14">
        <v>67</v>
      </c>
      <c r="AC42" s="14">
        <v>5</v>
      </c>
      <c r="AD42" s="14">
        <v>72</v>
      </c>
      <c r="AE42" s="14">
        <v>5</v>
      </c>
      <c r="AF42" s="14">
        <v>74</v>
      </c>
      <c r="AG42" s="14">
        <v>6</v>
      </c>
      <c r="AH42" s="14">
        <v>68</v>
      </c>
      <c r="AI42" s="14">
        <v>5</v>
      </c>
      <c r="AJ42" s="14">
        <v>77</v>
      </c>
      <c r="AK42" s="14">
        <v>7</v>
      </c>
      <c r="AL42" s="14">
        <v>72</v>
      </c>
      <c r="AM42" s="14">
        <v>5</v>
      </c>
      <c r="AN42" s="14">
        <v>70</v>
      </c>
      <c r="AO42" s="14">
        <v>5</v>
      </c>
      <c r="AP42" s="14">
        <v>62</v>
      </c>
      <c r="AQ42" s="14">
        <v>3</v>
      </c>
      <c r="AR42" s="14">
        <v>54</v>
      </c>
      <c r="AS42" s="14">
        <v>3</v>
      </c>
      <c r="AT42" s="14">
        <v>80</v>
      </c>
      <c r="AU42" s="14">
        <v>7</v>
      </c>
      <c r="AV42" s="14"/>
      <c r="AW42" s="14"/>
      <c r="AX42" s="14"/>
      <c r="AY42" s="14"/>
      <c r="AZ42" s="14"/>
      <c r="BA42" s="14"/>
      <c r="BB42" s="14"/>
      <c r="BC42" s="14"/>
      <c r="BD42" s="14">
        <v>66</v>
      </c>
      <c r="BE42" s="14">
        <v>4</v>
      </c>
      <c r="BF42" s="14">
        <v>78</v>
      </c>
      <c r="BG42" s="14">
        <v>7</v>
      </c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0">
        <f t="shared" si="8"/>
        <v>1216</v>
      </c>
      <c r="CO42" s="11">
        <f t="shared" si="9"/>
        <v>17</v>
      </c>
      <c r="CP42" s="11">
        <f t="shared" si="10"/>
        <v>92</v>
      </c>
      <c r="CQ42" s="12">
        <f t="shared" si="11"/>
        <v>71.52941176470588</v>
      </c>
      <c r="CS42"/>
    </row>
    <row r="43" spans="1:97" ht="12.75">
      <c r="A43" s="14">
        <v>6075</v>
      </c>
      <c r="B43" s="15" t="s">
        <v>80</v>
      </c>
      <c r="C43" s="15" t="s">
        <v>78</v>
      </c>
      <c r="D43" s="14">
        <v>82</v>
      </c>
      <c r="E43" s="14">
        <v>7</v>
      </c>
      <c r="F43" s="14">
        <v>65</v>
      </c>
      <c r="G43" s="14">
        <v>4</v>
      </c>
      <c r="H43" s="14">
        <v>63</v>
      </c>
      <c r="I43" s="14">
        <v>5</v>
      </c>
      <c r="J43" s="14">
        <v>74</v>
      </c>
      <c r="K43" s="14">
        <v>6</v>
      </c>
      <c r="L43" s="14">
        <v>58</v>
      </c>
      <c r="M43" s="14">
        <v>3</v>
      </c>
      <c r="N43" s="14"/>
      <c r="O43" s="14"/>
      <c r="P43" s="16">
        <v>63</v>
      </c>
      <c r="Q43" s="16">
        <v>4</v>
      </c>
      <c r="R43" s="16">
        <v>74</v>
      </c>
      <c r="S43" s="16">
        <v>5</v>
      </c>
      <c r="T43" s="14">
        <v>74</v>
      </c>
      <c r="U43" s="14">
        <v>6</v>
      </c>
      <c r="V43" s="14">
        <v>63</v>
      </c>
      <c r="W43" s="14">
        <v>4</v>
      </c>
      <c r="X43" s="14">
        <v>66</v>
      </c>
      <c r="Y43" s="14">
        <v>5</v>
      </c>
      <c r="Z43" s="14">
        <v>74</v>
      </c>
      <c r="AA43" s="14">
        <v>5</v>
      </c>
      <c r="AB43" s="14"/>
      <c r="AC43" s="14"/>
      <c r="AD43" s="14">
        <v>70</v>
      </c>
      <c r="AE43" s="14">
        <v>5</v>
      </c>
      <c r="AF43" s="14">
        <v>63</v>
      </c>
      <c r="AG43" s="14">
        <v>3</v>
      </c>
      <c r="AH43" s="14">
        <v>55</v>
      </c>
      <c r="AI43" s="14">
        <v>3</v>
      </c>
      <c r="AJ43" s="14">
        <v>78</v>
      </c>
      <c r="AK43" s="14">
        <v>7</v>
      </c>
      <c r="AL43" s="14">
        <v>60</v>
      </c>
      <c r="AM43" s="14">
        <v>3</v>
      </c>
      <c r="AN43" s="14">
        <v>60</v>
      </c>
      <c r="AO43" s="14">
        <v>4</v>
      </c>
      <c r="AP43" s="14">
        <v>58</v>
      </c>
      <c r="AQ43" s="14">
        <v>3</v>
      </c>
      <c r="AR43" s="14"/>
      <c r="AS43" s="14"/>
      <c r="AT43" s="14"/>
      <c r="AU43" s="14"/>
      <c r="AV43" s="14">
        <v>69</v>
      </c>
      <c r="AW43" s="14">
        <v>5</v>
      </c>
      <c r="AX43" s="14">
        <v>54</v>
      </c>
      <c r="AY43" s="14">
        <v>3</v>
      </c>
      <c r="AZ43" s="14">
        <v>70</v>
      </c>
      <c r="BA43" s="14">
        <v>5</v>
      </c>
      <c r="BB43" s="14">
        <v>79</v>
      </c>
      <c r="BC43" s="14">
        <v>7</v>
      </c>
      <c r="BD43" s="14">
        <v>72</v>
      </c>
      <c r="BE43" s="14">
        <v>5</v>
      </c>
      <c r="BF43" s="14">
        <v>68</v>
      </c>
      <c r="BG43" s="14">
        <v>5</v>
      </c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0">
        <f t="shared" si="8"/>
        <v>1612</v>
      </c>
      <c r="CO43" s="11">
        <f t="shared" si="9"/>
        <v>24</v>
      </c>
      <c r="CP43" s="11">
        <f t="shared" si="10"/>
        <v>112</v>
      </c>
      <c r="CQ43" s="12">
        <f t="shared" si="11"/>
        <v>67.16666666666667</v>
      </c>
      <c r="CS43"/>
    </row>
    <row r="44" spans="1:97" ht="12.75">
      <c r="A44" s="14">
        <v>6077</v>
      </c>
      <c r="B44" s="15" t="s">
        <v>493</v>
      </c>
      <c r="C44" s="15" t="s">
        <v>78</v>
      </c>
      <c r="D44" s="14"/>
      <c r="E44" s="14"/>
      <c r="F44" s="14"/>
      <c r="G44" s="14"/>
      <c r="H44" s="14"/>
      <c r="I44" s="14"/>
      <c r="J44" s="14">
        <v>74</v>
      </c>
      <c r="K44" s="14">
        <v>6</v>
      </c>
      <c r="L44" s="14"/>
      <c r="M44" s="14"/>
      <c r="N44" s="14"/>
      <c r="O44" s="14"/>
      <c r="P44" s="16"/>
      <c r="Q44" s="16"/>
      <c r="R44" s="16">
        <v>72</v>
      </c>
      <c r="S44" s="16">
        <v>5</v>
      </c>
      <c r="T44" s="14"/>
      <c r="U44" s="14"/>
      <c r="V44" s="14">
        <v>78</v>
      </c>
      <c r="W44" s="14">
        <v>6</v>
      </c>
      <c r="X44" s="14"/>
      <c r="Y44" s="14"/>
      <c r="Z44" s="14">
        <v>73</v>
      </c>
      <c r="AA44" s="14">
        <v>6</v>
      </c>
      <c r="AB44" s="14">
        <v>62</v>
      </c>
      <c r="AC44" s="14">
        <v>4</v>
      </c>
      <c r="AD44" s="14"/>
      <c r="AE44" s="14"/>
      <c r="AF44" s="14">
        <v>67</v>
      </c>
      <c r="AG44" s="14">
        <v>4</v>
      </c>
      <c r="AH44" s="14">
        <v>65</v>
      </c>
      <c r="AI44" s="14">
        <v>5</v>
      </c>
      <c r="AJ44" s="14">
        <v>65</v>
      </c>
      <c r="AK44" s="14">
        <v>4</v>
      </c>
      <c r="AL44" s="14">
        <v>66</v>
      </c>
      <c r="AM44" s="14">
        <v>6</v>
      </c>
      <c r="AN44" s="14">
        <v>44</v>
      </c>
      <c r="AO44" s="14">
        <v>1</v>
      </c>
      <c r="AP44" s="14">
        <v>66</v>
      </c>
      <c r="AQ44" s="14">
        <v>4</v>
      </c>
      <c r="AR44" s="14">
        <v>74</v>
      </c>
      <c r="AS44" s="14">
        <v>6</v>
      </c>
      <c r="AT44" s="14">
        <v>68</v>
      </c>
      <c r="AU44" s="14">
        <v>4</v>
      </c>
      <c r="AV44" s="14"/>
      <c r="AW44" s="14"/>
      <c r="AX44" s="14"/>
      <c r="AY44" s="14"/>
      <c r="AZ44" s="14">
        <v>67</v>
      </c>
      <c r="BA44" s="14">
        <v>5</v>
      </c>
      <c r="BB44" s="14">
        <v>61</v>
      </c>
      <c r="BC44" s="14">
        <v>4</v>
      </c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0">
        <f t="shared" si="8"/>
        <v>1002</v>
      </c>
      <c r="CO44" s="11">
        <f t="shared" si="9"/>
        <v>15</v>
      </c>
      <c r="CP44" s="11">
        <f t="shared" si="10"/>
        <v>70</v>
      </c>
      <c r="CQ44" s="12">
        <f t="shared" si="11"/>
        <v>66.8</v>
      </c>
      <c r="CS44"/>
    </row>
    <row r="45" spans="1:97" ht="12.75">
      <c r="A45" s="14">
        <v>6078</v>
      </c>
      <c r="B45" s="15" t="s">
        <v>492</v>
      </c>
      <c r="C45" s="15" t="s">
        <v>78</v>
      </c>
      <c r="D45" s="14"/>
      <c r="E45" s="14"/>
      <c r="F45" s="14"/>
      <c r="G45" s="14"/>
      <c r="H45" s="14">
        <v>59</v>
      </c>
      <c r="I45" s="14">
        <v>4</v>
      </c>
      <c r="J45" s="14">
        <v>69</v>
      </c>
      <c r="K45" s="14">
        <v>5</v>
      </c>
      <c r="L45" s="14">
        <v>63</v>
      </c>
      <c r="M45" s="14">
        <v>4</v>
      </c>
      <c r="N45" s="14">
        <v>68</v>
      </c>
      <c r="O45" s="14">
        <v>5</v>
      </c>
      <c r="P45" s="16">
        <v>61</v>
      </c>
      <c r="Q45" s="16">
        <v>4</v>
      </c>
      <c r="R45" s="16"/>
      <c r="S45" s="16"/>
      <c r="T45" s="14">
        <v>86</v>
      </c>
      <c r="U45" s="14">
        <v>8</v>
      </c>
      <c r="V45" s="14">
        <v>78</v>
      </c>
      <c r="W45" s="14">
        <v>7</v>
      </c>
      <c r="X45" s="14">
        <v>54</v>
      </c>
      <c r="Y45" s="14">
        <v>3</v>
      </c>
      <c r="Z45" s="14"/>
      <c r="AA45" s="14"/>
      <c r="AB45" s="14">
        <v>67</v>
      </c>
      <c r="AC45" s="14">
        <v>5</v>
      </c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0">
        <f t="shared" si="8"/>
        <v>605</v>
      </c>
      <c r="CO45" s="11">
        <f t="shared" si="9"/>
        <v>9</v>
      </c>
      <c r="CP45" s="11">
        <f t="shared" si="10"/>
        <v>45</v>
      </c>
      <c r="CQ45" s="12">
        <f t="shared" si="11"/>
        <v>67.22222222222223</v>
      </c>
      <c r="CS45"/>
    </row>
    <row r="46" spans="1:97" ht="12.75">
      <c r="A46" s="14">
        <v>6079</v>
      </c>
      <c r="B46" s="15" t="s">
        <v>156</v>
      </c>
      <c r="C46" s="15" t="s">
        <v>78</v>
      </c>
      <c r="D46" s="14">
        <v>68</v>
      </c>
      <c r="E46" s="14">
        <v>5</v>
      </c>
      <c r="F46" s="14">
        <v>72</v>
      </c>
      <c r="G46" s="14">
        <v>5</v>
      </c>
      <c r="H46" s="14"/>
      <c r="I46" s="14"/>
      <c r="J46" s="14"/>
      <c r="K46" s="14"/>
      <c r="L46" s="14">
        <v>80</v>
      </c>
      <c r="M46" s="14">
        <v>7</v>
      </c>
      <c r="N46" s="14">
        <v>73</v>
      </c>
      <c r="O46" s="14">
        <v>6</v>
      </c>
      <c r="P46" s="16">
        <v>75</v>
      </c>
      <c r="Q46" s="16">
        <v>6</v>
      </c>
      <c r="R46" s="16">
        <v>71</v>
      </c>
      <c r="S46" s="16">
        <v>6</v>
      </c>
      <c r="T46" s="14">
        <v>86</v>
      </c>
      <c r="U46" s="14">
        <v>8</v>
      </c>
      <c r="V46" s="14">
        <v>68</v>
      </c>
      <c r="W46" s="14">
        <v>5</v>
      </c>
      <c r="X46" s="14">
        <v>59</v>
      </c>
      <c r="Y46" s="14">
        <v>3</v>
      </c>
      <c r="Z46" s="14">
        <v>58</v>
      </c>
      <c r="AA46" s="14">
        <v>3</v>
      </c>
      <c r="AB46" s="14">
        <v>67</v>
      </c>
      <c r="AC46" s="14">
        <v>5</v>
      </c>
      <c r="AD46" s="14">
        <v>74</v>
      </c>
      <c r="AE46" s="14">
        <v>5</v>
      </c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>
        <v>65</v>
      </c>
      <c r="AW46" s="14">
        <v>5</v>
      </c>
      <c r="AX46" s="14">
        <v>66</v>
      </c>
      <c r="AY46" s="14">
        <v>5</v>
      </c>
      <c r="AZ46" s="14">
        <v>59</v>
      </c>
      <c r="BA46" s="14">
        <v>4</v>
      </c>
      <c r="BB46" s="14"/>
      <c r="BC46" s="14"/>
      <c r="BD46" s="14">
        <v>68</v>
      </c>
      <c r="BE46" s="14">
        <v>4</v>
      </c>
      <c r="BF46" s="14">
        <v>70</v>
      </c>
      <c r="BG46" s="14">
        <v>5</v>
      </c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0">
        <f t="shared" si="8"/>
        <v>1179</v>
      </c>
      <c r="CO46" s="11">
        <f t="shared" si="9"/>
        <v>17</v>
      </c>
      <c r="CP46" s="11">
        <f t="shared" si="10"/>
        <v>87</v>
      </c>
      <c r="CQ46" s="12">
        <f t="shared" si="11"/>
        <v>69.3529411764706</v>
      </c>
      <c r="CS46"/>
    </row>
    <row r="47" spans="1:97" ht="12.75">
      <c r="A47" s="14">
        <v>6082</v>
      </c>
      <c r="B47" s="15" t="s">
        <v>612</v>
      </c>
      <c r="C47" s="15" t="s">
        <v>78</v>
      </c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6"/>
      <c r="Q47" s="16"/>
      <c r="R47" s="16"/>
      <c r="S47" s="16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>
        <v>57</v>
      </c>
      <c r="AW47" s="14">
        <v>4</v>
      </c>
      <c r="AX47" s="14">
        <v>43</v>
      </c>
      <c r="AY47" s="14">
        <v>3</v>
      </c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0">
        <f t="shared" si="8"/>
        <v>100</v>
      </c>
      <c r="CO47" s="11">
        <f t="shared" si="9"/>
        <v>2</v>
      </c>
      <c r="CP47" s="11">
        <f t="shared" si="10"/>
        <v>7</v>
      </c>
      <c r="CQ47" s="12">
        <f t="shared" si="11"/>
        <v>50</v>
      </c>
      <c r="CS47" t="s">
        <v>63</v>
      </c>
    </row>
    <row r="48" spans="1:97" ht="12.75">
      <c r="A48" s="14">
        <v>6083</v>
      </c>
      <c r="B48" s="15" t="s">
        <v>82</v>
      </c>
      <c r="C48" s="15" t="s">
        <v>78</v>
      </c>
      <c r="D48" s="14">
        <v>78</v>
      </c>
      <c r="E48" s="14">
        <v>7</v>
      </c>
      <c r="F48" s="14">
        <v>74</v>
      </c>
      <c r="G48" s="14">
        <v>6</v>
      </c>
      <c r="H48" s="14">
        <v>58</v>
      </c>
      <c r="I48" s="14">
        <v>3</v>
      </c>
      <c r="J48" s="14">
        <v>74</v>
      </c>
      <c r="K48" s="14">
        <v>6</v>
      </c>
      <c r="L48" s="14">
        <v>78</v>
      </c>
      <c r="M48" s="14">
        <v>6</v>
      </c>
      <c r="N48" s="14">
        <v>76</v>
      </c>
      <c r="O48" s="14">
        <v>6</v>
      </c>
      <c r="P48" s="16">
        <v>79</v>
      </c>
      <c r="Q48" s="16">
        <v>7</v>
      </c>
      <c r="R48" s="16">
        <v>62</v>
      </c>
      <c r="S48" s="16">
        <v>3</v>
      </c>
      <c r="T48" s="14">
        <v>74</v>
      </c>
      <c r="U48" s="14">
        <v>6</v>
      </c>
      <c r="V48" s="14">
        <v>72</v>
      </c>
      <c r="W48" s="14">
        <v>5</v>
      </c>
      <c r="X48" s="14">
        <v>66</v>
      </c>
      <c r="Y48" s="14">
        <v>5</v>
      </c>
      <c r="Z48" s="14">
        <v>75</v>
      </c>
      <c r="AA48" s="14">
        <v>6</v>
      </c>
      <c r="AB48" s="14">
        <v>60</v>
      </c>
      <c r="AC48" s="14">
        <v>3</v>
      </c>
      <c r="AD48" s="14">
        <v>72</v>
      </c>
      <c r="AE48" s="14">
        <v>5</v>
      </c>
      <c r="AF48" s="14">
        <v>82</v>
      </c>
      <c r="AG48" s="14">
        <v>7</v>
      </c>
      <c r="AH48" s="14">
        <v>69</v>
      </c>
      <c r="AI48" s="14">
        <v>5</v>
      </c>
      <c r="AJ48" s="14">
        <v>67</v>
      </c>
      <c r="AK48" s="14">
        <v>4</v>
      </c>
      <c r="AL48" s="14">
        <v>70</v>
      </c>
      <c r="AM48" s="14">
        <v>4</v>
      </c>
      <c r="AN48" s="14">
        <v>70</v>
      </c>
      <c r="AO48" s="14">
        <v>6</v>
      </c>
      <c r="AP48" s="14">
        <v>73</v>
      </c>
      <c r="AQ48" s="14">
        <v>6</v>
      </c>
      <c r="AR48" s="14">
        <v>79</v>
      </c>
      <c r="AS48" s="14">
        <v>7</v>
      </c>
      <c r="AT48" s="14">
        <v>78</v>
      </c>
      <c r="AU48" s="14">
        <v>6</v>
      </c>
      <c r="AV48" s="14">
        <v>72</v>
      </c>
      <c r="AW48" s="14">
        <v>6</v>
      </c>
      <c r="AX48" s="14">
        <v>70</v>
      </c>
      <c r="AY48" s="14">
        <v>5</v>
      </c>
      <c r="AZ48" s="14">
        <v>79</v>
      </c>
      <c r="BA48" s="14">
        <v>7</v>
      </c>
      <c r="BB48" s="14">
        <v>78</v>
      </c>
      <c r="BC48" s="14">
        <v>7</v>
      </c>
      <c r="BD48" s="14">
        <v>74</v>
      </c>
      <c r="BE48" s="14">
        <v>6</v>
      </c>
      <c r="BF48" s="14">
        <v>69</v>
      </c>
      <c r="BG48" s="14">
        <v>5</v>
      </c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0">
        <f t="shared" si="8"/>
        <v>2028</v>
      </c>
      <c r="CO48" s="11">
        <f t="shared" si="9"/>
        <v>28</v>
      </c>
      <c r="CP48" s="11">
        <f t="shared" si="10"/>
        <v>155</v>
      </c>
      <c r="CQ48" s="12">
        <f t="shared" si="11"/>
        <v>72.42857142857143</v>
      </c>
      <c r="CS48"/>
    </row>
    <row r="49" spans="1:97" ht="12.75">
      <c r="A49" s="14">
        <v>6085</v>
      </c>
      <c r="B49" s="15" t="s">
        <v>79</v>
      </c>
      <c r="C49" s="15" t="s">
        <v>78</v>
      </c>
      <c r="D49" s="14">
        <v>70</v>
      </c>
      <c r="E49" s="14">
        <v>4</v>
      </c>
      <c r="F49" s="14">
        <v>68</v>
      </c>
      <c r="G49" s="14">
        <v>5</v>
      </c>
      <c r="H49" s="14"/>
      <c r="I49" s="14"/>
      <c r="J49" s="14"/>
      <c r="K49" s="14"/>
      <c r="L49" s="14"/>
      <c r="M49" s="14"/>
      <c r="N49" s="14"/>
      <c r="O49" s="14"/>
      <c r="P49" s="16"/>
      <c r="Q49" s="16"/>
      <c r="R49" s="16"/>
      <c r="S49" s="16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>
        <v>75</v>
      </c>
      <c r="BC49" s="14">
        <v>6</v>
      </c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0">
        <f t="shared" si="8"/>
        <v>213</v>
      </c>
      <c r="CO49" s="11">
        <f t="shared" si="9"/>
        <v>3</v>
      </c>
      <c r="CP49" s="11">
        <f t="shared" si="10"/>
        <v>15</v>
      </c>
      <c r="CQ49" s="12">
        <f t="shared" si="11"/>
        <v>71</v>
      </c>
      <c r="CS49" t="s">
        <v>63</v>
      </c>
    </row>
    <row r="50" spans="1:97" ht="12.75">
      <c r="A50" s="14">
        <v>6088</v>
      </c>
      <c r="B50" s="15" t="s">
        <v>607</v>
      </c>
      <c r="C50" s="15" t="s">
        <v>78</v>
      </c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6"/>
      <c r="Q50" s="16"/>
      <c r="R50" s="16"/>
      <c r="S50" s="16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>
        <v>61</v>
      </c>
      <c r="AS50" s="14">
        <v>4</v>
      </c>
      <c r="AT50" s="14">
        <v>67</v>
      </c>
      <c r="AU50" s="14">
        <v>6</v>
      </c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0">
        <f t="shared" si="8"/>
        <v>128</v>
      </c>
      <c r="CO50" s="11">
        <f t="shared" si="9"/>
        <v>2</v>
      </c>
      <c r="CP50" s="11">
        <f t="shared" si="10"/>
        <v>10</v>
      </c>
      <c r="CQ50" s="12">
        <f t="shared" si="11"/>
        <v>64</v>
      </c>
      <c r="CS50"/>
    </row>
    <row r="51" spans="1:96" ht="12.75">
      <c r="A51" s="14">
        <v>6222</v>
      </c>
      <c r="B51" s="15" t="s">
        <v>77</v>
      </c>
      <c r="C51" s="15" t="s">
        <v>78</v>
      </c>
      <c r="D51" s="14">
        <v>56</v>
      </c>
      <c r="E51" s="14">
        <v>3</v>
      </c>
      <c r="F51" s="14"/>
      <c r="G51" s="14"/>
      <c r="H51" s="14">
        <v>55</v>
      </c>
      <c r="I51" s="14">
        <v>4</v>
      </c>
      <c r="J51" s="14"/>
      <c r="K51" s="14"/>
      <c r="L51" s="14"/>
      <c r="M51" s="14"/>
      <c r="N51" s="14"/>
      <c r="O51" s="14"/>
      <c r="P51" s="16">
        <v>74</v>
      </c>
      <c r="Q51" s="16">
        <v>6</v>
      </c>
      <c r="R51" s="16"/>
      <c r="S51" s="16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0">
        <f t="shared" si="8"/>
        <v>185</v>
      </c>
      <c r="CO51" s="11">
        <f t="shared" si="9"/>
        <v>3</v>
      </c>
      <c r="CP51" s="11">
        <f t="shared" si="10"/>
        <v>13</v>
      </c>
      <c r="CQ51" s="12">
        <f t="shared" si="11"/>
        <v>61.666666666666664</v>
      </c>
      <c r="CR51" s="13"/>
    </row>
    <row r="52" spans="1:96" ht="12.75">
      <c r="A52" s="14">
        <v>6564</v>
      </c>
      <c r="B52" s="15" t="s">
        <v>81</v>
      </c>
      <c r="C52" s="15" t="s">
        <v>78</v>
      </c>
      <c r="D52" s="14"/>
      <c r="E52" s="14"/>
      <c r="F52" s="14">
        <v>56</v>
      </c>
      <c r="G52" s="14">
        <v>3</v>
      </c>
      <c r="H52" s="14">
        <v>71</v>
      </c>
      <c r="I52" s="14">
        <v>5</v>
      </c>
      <c r="J52" s="14">
        <v>84</v>
      </c>
      <c r="K52" s="14">
        <v>8</v>
      </c>
      <c r="L52" s="14"/>
      <c r="M52" s="14"/>
      <c r="N52" s="14">
        <v>61</v>
      </c>
      <c r="O52" s="14">
        <v>3</v>
      </c>
      <c r="P52" s="16"/>
      <c r="Q52" s="16"/>
      <c r="R52" s="16">
        <v>76</v>
      </c>
      <c r="S52" s="16">
        <v>6</v>
      </c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>
        <v>68</v>
      </c>
      <c r="AE52" s="14">
        <v>5</v>
      </c>
      <c r="AF52" s="14">
        <v>64</v>
      </c>
      <c r="AG52" s="14">
        <v>4</v>
      </c>
      <c r="AH52" s="14">
        <v>76</v>
      </c>
      <c r="AI52" s="14">
        <v>6</v>
      </c>
      <c r="AJ52" s="14">
        <v>66</v>
      </c>
      <c r="AK52" s="14">
        <v>5</v>
      </c>
      <c r="AL52" s="14">
        <v>76</v>
      </c>
      <c r="AM52" s="14">
        <v>6</v>
      </c>
      <c r="AN52" s="14">
        <v>59</v>
      </c>
      <c r="AO52" s="14">
        <v>4</v>
      </c>
      <c r="AP52" s="14">
        <v>59</v>
      </c>
      <c r="AQ52" s="14">
        <v>4</v>
      </c>
      <c r="AR52" s="14">
        <v>64</v>
      </c>
      <c r="AS52" s="14">
        <v>4</v>
      </c>
      <c r="AT52" s="14">
        <v>70</v>
      </c>
      <c r="AU52" s="14">
        <v>6</v>
      </c>
      <c r="AV52" s="14">
        <v>61</v>
      </c>
      <c r="AW52" s="14">
        <v>4</v>
      </c>
      <c r="AX52" s="14">
        <v>64</v>
      </c>
      <c r="AY52" s="14">
        <v>4</v>
      </c>
      <c r="AZ52" s="14">
        <v>72</v>
      </c>
      <c r="BA52" s="14">
        <v>5</v>
      </c>
      <c r="BB52" s="14">
        <v>77</v>
      </c>
      <c r="BC52" s="14">
        <v>7</v>
      </c>
      <c r="BD52" s="14">
        <v>68</v>
      </c>
      <c r="BE52" s="14">
        <v>5</v>
      </c>
      <c r="BF52" s="14">
        <v>75</v>
      </c>
      <c r="BG52" s="14">
        <v>6</v>
      </c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0">
        <f t="shared" si="8"/>
        <v>1367</v>
      </c>
      <c r="CO52" s="11">
        <f t="shared" si="9"/>
        <v>20</v>
      </c>
      <c r="CP52" s="11">
        <f t="shared" si="10"/>
        <v>100</v>
      </c>
      <c r="CQ52" s="12">
        <f t="shared" si="11"/>
        <v>68.35</v>
      </c>
      <c r="CR52" s="13"/>
    </row>
    <row r="53" spans="1:96" ht="12.75">
      <c r="A53" s="14">
        <v>1293</v>
      </c>
      <c r="B53" s="15" t="s">
        <v>366</v>
      </c>
      <c r="C53" s="15" t="s">
        <v>363</v>
      </c>
      <c r="D53" s="14">
        <v>74</v>
      </c>
      <c r="E53" s="14">
        <v>6</v>
      </c>
      <c r="F53" s="14">
        <v>58</v>
      </c>
      <c r="G53" s="14">
        <v>3</v>
      </c>
      <c r="H53" s="14">
        <v>76</v>
      </c>
      <c r="I53" s="14">
        <v>6</v>
      </c>
      <c r="J53" s="14">
        <v>68</v>
      </c>
      <c r="K53" s="14">
        <v>5</v>
      </c>
      <c r="L53" s="14">
        <v>67</v>
      </c>
      <c r="M53" s="14">
        <v>4</v>
      </c>
      <c r="N53" s="14">
        <v>63</v>
      </c>
      <c r="O53" s="14">
        <v>4</v>
      </c>
      <c r="P53" s="16">
        <v>78</v>
      </c>
      <c r="Q53" s="16">
        <v>6</v>
      </c>
      <c r="R53" s="16">
        <v>76</v>
      </c>
      <c r="S53" s="16">
        <v>7</v>
      </c>
      <c r="T53" s="14">
        <v>70</v>
      </c>
      <c r="U53" s="14">
        <v>5</v>
      </c>
      <c r="V53" s="14">
        <v>71</v>
      </c>
      <c r="W53" s="14">
        <v>6</v>
      </c>
      <c r="X53" s="14">
        <v>74</v>
      </c>
      <c r="Y53" s="14">
        <v>6</v>
      </c>
      <c r="Z53" s="14">
        <v>66</v>
      </c>
      <c r="AA53" s="14">
        <v>5</v>
      </c>
      <c r="AB53" s="14">
        <v>74</v>
      </c>
      <c r="AC53" s="14">
        <v>5</v>
      </c>
      <c r="AD53" s="14"/>
      <c r="AE53" s="14"/>
      <c r="AF53" s="14">
        <v>68</v>
      </c>
      <c r="AG53" s="14">
        <v>6</v>
      </c>
      <c r="AH53" s="14">
        <v>72</v>
      </c>
      <c r="AI53" s="14">
        <v>6</v>
      </c>
      <c r="AJ53" s="14">
        <v>70</v>
      </c>
      <c r="AK53" s="14">
        <v>5</v>
      </c>
      <c r="AL53" s="14">
        <v>60</v>
      </c>
      <c r="AM53" s="14">
        <v>3</v>
      </c>
      <c r="AN53" s="14">
        <v>60</v>
      </c>
      <c r="AO53" s="14">
        <v>4</v>
      </c>
      <c r="AP53" s="14">
        <v>64</v>
      </c>
      <c r="AQ53" s="14">
        <v>4</v>
      </c>
      <c r="AR53" s="14">
        <v>74</v>
      </c>
      <c r="AS53" s="14">
        <v>6</v>
      </c>
      <c r="AT53" s="14">
        <v>51</v>
      </c>
      <c r="AU53" s="14">
        <v>2</v>
      </c>
      <c r="AV53" s="14"/>
      <c r="AW53" s="14"/>
      <c r="AX53" s="14"/>
      <c r="AY53" s="14"/>
      <c r="AZ53" s="14">
        <v>63</v>
      </c>
      <c r="BA53" s="14">
        <v>5</v>
      </c>
      <c r="BB53" s="14">
        <v>82</v>
      </c>
      <c r="BC53" s="14">
        <v>7</v>
      </c>
      <c r="BD53" s="14">
        <v>70</v>
      </c>
      <c r="BE53" s="14">
        <v>5</v>
      </c>
      <c r="BF53" s="14">
        <v>76</v>
      </c>
      <c r="BG53" s="14">
        <v>6</v>
      </c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0">
        <f t="shared" si="8"/>
        <v>1725</v>
      </c>
      <c r="CO53" s="11">
        <f t="shared" si="9"/>
        <v>25</v>
      </c>
      <c r="CP53" s="11">
        <f t="shared" si="10"/>
        <v>127</v>
      </c>
      <c r="CQ53" s="12">
        <f t="shared" si="11"/>
        <v>69</v>
      </c>
      <c r="CR53" s="13"/>
    </row>
    <row r="54" spans="1:96" ht="12.75">
      <c r="A54" s="14">
        <v>1295</v>
      </c>
      <c r="B54" s="15" t="s">
        <v>609</v>
      </c>
      <c r="C54" s="15" t="s">
        <v>363</v>
      </c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6"/>
      <c r="Q54" s="16"/>
      <c r="R54" s="16"/>
      <c r="S54" s="16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>
        <v>38</v>
      </c>
      <c r="AY54" s="14">
        <v>1</v>
      </c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0">
        <f t="shared" si="8"/>
        <v>38</v>
      </c>
      <c r="CO54" s="11">
        <f t="shared" si="9"/>
        <v>1</v>
      </c>
      <c r="CP54" s="11">
        <f t="shared" si="10"/>
        <v>1</v>
      </c>
      <c r="CQ54" s="12">
        <f t="shared" si="11"/>
        <v>38</v>
      </c>
      <c r="CR54" s="13"/>
    </row>
    <row r="55" spans="1:97" ht="12.75">
      <c r="A55" s="14">
        <v>1826</v>
      </c>
      <c r="B55" s="15" t="s">
        <v>362</v>
      </c>
      <c r="C55" s="15" t="s">
        <v>363</v>
      </c>
      <c r="D55" s="14">
        <v>73</v>
      </c>
      <c r="E55" s="14">
        <v>6</v>
      </c>
      <c r="F55" s="14">
        <v>84</v>
      </c>
      <c r="G55" s="14">
        <v>8</v>
      </c>
      <c r="H55" s="14"/>
      <c r="I55" s="14"/>
      <c r="J55" s="14">
        <v>74</v>
      </c>
      <c r="K55" s="14">
        <v>6</v>
      </c>
      <c r="L55" s="14"/>
      <c r="M55" s="14"/>
      <c r="N55" s="14"/>
      <c r="O55" s="14"/>
      <c r="P55" s="16">
        <v>62</v>
      </c>
      <c r="Q55" s="16">
        <v>4</v>
      </c>
      <c r="R55" s="16">
        <v>76</v>
      </c>
      <c r="S55" s="16">
        <v>6</v>
      </c>
      <c r="T55" s="14">
        <v>84</v>
      </c>
      <c r="U55" s="14">
        <v>8</v>
      </c>
      <c r="V55" s="14">
        <v>86</v>
      </c>
      <c r="W55" s="14">
        <v>8</v>
      </c>
      <c r="X55" s="14">
        <v>47</v>
      </c>
      <c r="Y55" s="14">
        <v>3</v>
      </c>
      <c r="Z55" s="14">
        <v>59</v>
      </c>
      <c r="AA55" s="14">
        <v>4</v>
      </c>
      <c r="AB55" s="14">
        <v>68</v>
      </c>
      <c r="AC55" s="14">
        <v>4</v>
      </c>
      <c r="AD55" s="14">
        <v>68</v>
      </c>
      <c r="AE55" s="14">
        <v>5</v>
      </c>
      <c r="AF55" s="14">
        <v>63</v>
      </c>
      <c r="AG55" s="14">
        <v>5</v>
      </c>
      <c r="AH55" s="14">
        <v>54</v>
      </c>
      <c r="AI55" s="14">
        <v>3</v>
      </c>
      <c r="AJ55" s="14"/>
      <c r="AK55" s="14"/>
      <c r="AL55" s="14"/>
      <c r="AM55" s="14"/>
      <c r="AN55" s="14">
        <v>64</v>
      </c>
      <c r="AO55" s="14">
        <v>4</v>
      </c>
      <c r="AP55" s="14">
        <v>48</v>
      </c>
      <c r="AQ55" s="14">
        <v>1</v>
      </c>
      <c r="AR55" s="14">
        <v>66</v>
      </c>
      <c r="AS55" s="14">
        <v>5</v>
      </c>
      <c r="AT55" s="14">
        <v>82</v>
      </c>
      <c r="AU55" s="14">
        <v>7</v>
      </c>
      <c r="AV55" s="14">
        <v>74</v>
      </c>
      <c r="AW55" s="14">
        <v>6</v>
      </c>
      <c r="AX55" s="14">
        <v>80</v>
      </c>
      <c r="AY55" s="14">
        <v>7</v>
      </c>
      <c r="AZ55" s="14">
        <v>70</v>
      </c>
      <c r="BA55" s="14">
        <v>6</v>
      </c>
      <c r="BB55" s="14">
        <v>76</v>
      </c>
      <c r="BC55" s="14">
        <v>7</v>
      </c>
      <c r="BD55" s="14">
        <v>80</v>
      </c>
      <c r="BE55" s="14">
        <v>7</v>
      </c>
      <c r="BF55" s="14">
        <v>61</v>
      </c>
      <c r="BG55" s="14">
        <v>4</v>
      </c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0">
        <f t="shared" si="8"/>
        <v>1599</v>
      </c>
      <c r="CO55" s="11">
        <f t="shared" si="9"/>
        <v>23</v>
      </c>
      <c r="CP55" s="11">
        <f t="shared" si="10"/>
        <v>124</v>
      </c>
      <c r="CQ55" s="12">
        <f t="shared" si="11"/>
        <v>69.52173913043478</v>
      </c>
      <c r="CS55"/>
    </row>
    <row r="56" spans="1:97" ht="12.75">
      <c r="A56" s="14">
        <v>2329</v>
      </c>
      <c r="B56" s="15" t="s">
        <v>532</v>
      </c>
      <c r="C56" s="15" t="s">
        <v>363</v>
      </c>
      <c r="D56" s="14"/>
      <c r="E56" s="14"/>
      <c r="F56" s="14"/>
      <c r="G56" s="14"/>
      <c r="H56" s="14"/>
      <c r="I56" s="14"/>
      <c r="J56" s="14"/>
      <c r="K56" s="14"/>
      <c r="L56" s="14">
        <v>74</v>
      </c>
      <c r="M56" s="14">
        <v>6</v>
      </c>
      <c r="N56" s="14">
        <v>64</v>
      </c>
      <c r="O56" s="14">
        <v>5</v>
      </c>
      <c r="P56" s="16"/>
      <c r="Q56" s="16"/>
      <c r="R56" s="16"/>
      <c r="S56" s="16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0">
        <f t="shared" si="8"/>
        <v>138</v>
      </c>
      <c r="CO56" s="11">
        <f t="shared" si="9"/>
        <v>2</v>
      </c>
      <c r="CP56" s="11">
        <f t="shared" si="10"/>
        <v>11</v>
      </c>
      <c r="CQ56" s="12">
        <f t="shared" si="11"/>
        <v>69</v>
      </c>
      <c r="CS56"/>
    </row>
    <row r="57" spans="1:96" ht="12.75">
      <c r="A57" s="14">
        <v>2659</v>
      </c>
      <c r="B57" s="17" t="s">
        <v>367</v>
      </c>
      <c r="C57" s="15" t="s">
        <v>363</v>
      </c>
      <c r="D57" s="14">
        <v>64</v>
      </c>
      <c r="E57" s="14">
        <v>3</v>
      </c>
      <c r="F57" s="14">
        <v>60</v>
      </c>
      <c r="G57" s="14">
        <v>4</v>
      </c>
      <c r="H57" s="14">
        <v>64</v>
      </c>
      <c r="I57" s="14">
        <v>4</v>
      </c>
      <c r="J57" s="14">
        <v>64</v>
      </c>
      <c r="K57" s="14">
        <v>4</v>
      </c>
      <c r="L57" s="14"/>
      <c r="M57" s="14"/>
      <c r="N57" s="14"/>
      <c r="O57" s="14"/>
      <c r="P57" s="16">
        <v>69</v>
      </c>
      <c r="Q57" s="16">
        <v>5</v>
      </c>
      <c r="R57" s="16">
        <v>56</v>
      </c>
      <c r="S57" s="16">
        <v>3</v>
      </c>
      <c r="T57" s="14">
        <v>66</v>
      </c>
      <c r="U57" s="14">
        <v>5</v>
      </c>
      <c r="V57" s="14">
        <v>82</v>
      </c>
      <c r="W57" s="14">
        <v>7</v>
      </c>
      <c r="X57" s="14">
        <v>70</v>
      </c>
      <c r="Y57" s="14">
        <v>5</v>
      </c>
      <c r="Z57" s="14">
        <v>70</v>
      </c>
      <c r="AA57" s="14">
        <v>5</v>
      </c>
      <c r="AB57" s="14"/>
      <c r="AC57" s="14"/>
      <c r="AD57" s="14"/>
      <c r="AE57" s="14"/>
      <c r="AF57" s="14">
        <v>78</v>
      </c>
      <c r="AG57" s="14">
        <v>6</v>
      </c>
      <c r="AH57" s="14">
        <v>82</v>
      </c>
      <c r="AI57" s="14">
        <v>7</v>
      </c>
      <c r="AJ57" s="14">
        <v>75</v>
      </c>
      <c r="AK57" s="14">
        <v>6</v>
      </c>
      <c r="AL57" s="14">
        <v>68</v>
      </c>
      <c r="AM57" s="14">
        <v>4</v>
      </c>
      <c r="AN57" s="14">
        <v>67</v>
      </c>
      <c r="AO57" s="14">
        <v>5</v>
      </c>
      <c r="AP57" s="14">
        <v>55</v>
      </c>
      <c r="AQ57" s="14">
        <v>3</v>
      </c>
      <c r="AR57" s="14">
        <v>69</v>
      </c>
      <c r="AS57" s="14">
        <v>5</v>
      </c>
      <c r="AT57" s="14">
        <v>61</v>
      </c>
      <c r="AU57" s="14">
        <v>4</v>
      </c>
      <c r="AV57" s="14">
        <v>66</v>
      </c>
      <c r="AW57" s="14">
        <v>4</v>
      </c>
      <c r="AX57" s="14">
        <v>66</v>
      </c>
      <c r="AY57" s="14">
        <v>5</v>
      </c>
      <c r="AZ57" s="14">
        <v>79</v>
      </c>
      <c r="BA57" s="14">
        <v>7</v>
      </c>
      <c r="BB57" s="14">
        <v>67</v>
      </c>
      <c r="BC57" s="14">
        <v>5</v>
      </c>
      <c r="BD57" s="14">
        <v>74</v>
      </c>
      <c r="BE57" s="14">
        <v>6</v>
      </c>
      <c r="BF57" s="14">
        <v>74</v>
      </c>
      <c r="BG57" s="14">
        <v>6</v>
      </c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0">
        <f t="shared" si="8"/>
        <v>1646</v>
      </c>
      <c r="CO57" s="11">
        <f t="shared" si="9"/>
        <v>24</v>
      </c>
      <c r="CP57" s="11">
        <f t="shared" si="10"/>
        <v>118</v>
      </c>
      <c r="CQ57" s="12">
        <f t="shared" si="11"/>
        <v>68.58333333333333</v>
      </c>
      <c r="CR57" s="13"/>
    </row>
    <row r="58" spans="1:96" ht="12.75">
      <c r="A58" s="14">
        <v>3027</v>
      </c>
      <c r="B58" s="17" t="s">
        <v>531</v>
      </c>
      <c r="C58" s="15" t="s">
        <v>363</v>
      </c>
      <c r="D58" s="14"/>
      <c r="E58" s="14"/>
      <c r="F58" s="14"/>
      <c r="G58" s="14"/>
      <c r="H58" s="14"/>
      <c r="I58" s="14"/>
      <c r="J58" s="14"/>
      <c r="K58" s="14"/>
      <c r="L58" s="14">
        <v>54</v>
      </c>
      <c r="M58" s="14">
        <v>3</v>
      </c>
      <c r="N58" s="14">
        <v>61</v>
      </c>
      <c r="O58" s="14">
        <v>4</v>
      </c>
      <c r="P58" s="16"/>
      <c r="Q58" s="16"/>
      <c r="R58" s="16"/>
      <c r="S58" s="16"/>
      <c r="T58" s="14"/>
      <c r="U58" s="14"/>
      <c r="V58" s="14"/>
      <c r="W58" s="14"/>
      <c r="X58" s="14">
        <v>60</v>
      </c>
      <c r="Y58" s="14">
        <v>3</v>
      </c>
      <c r="Z58" s="14">
        <v>56</v>
      </c>
      <c r="AA58" s="14">
        <v>3</v>
      </c>
      <c r="AB58" s="14">
        <v>56</v>
      </c>
      <c r="AC58" s="14">
        <v>3</v>
      </c>
      <c r="AD58" s="14">
        <v>64</v>
      </c>
      <c r="AE58" s="14">
        <v>4</v>
      </c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>
        <v>57</v>
      </c>
      <c r="BA58" s="14">
        <v>4</v>
      </c>
      <c r="BB58" s="14">
        <v>70</v>
      </c>
      <c r="BC58" s="14">
        <v>5</v>
      </c>
      <c r="BD58" s="14">
        <v>60</v>
      </c>
      <c r="BE58" s="14">
        <v>4</v>
      </c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0">
        <f t="shared" si="8"/>
        <v>538</v>
      </c>
      <c r="CO58" s="11">
        <f t="shared" si="9"/>
        <v>9</v>
      </c>
      <c r="CP58" s="11">
        <f t="shared" si="10"/>
        <v>33</v>
      </c>
      <c r="CQ58" s="12">
        <f t="shared" si="11"/>
        <v>59.77777777777778</v>
      </c>
      <c r="CR58" s="13"/>
    </row>
    <row r="59" spans="1:97" ht="12.75">
      <c r="A59" s="14">
        <v>3651</v>
      </c>
      <c r="B59" s="15" t="s">
        <v>258</v>
      </c>
      <c r="C59" s="15" t="s">
        <v>363</v>
      </c>
      <c r="D59" s="14">
        <v>51</v>
      </c>
      <c r="E59" s="14">
        <v>3</v>
      </c>
      <c r="F59" s="14"/>
      <c r="G59" s="14"/>
      <c r="H59" s="14">
        <v>65</v>
      </c>
      <c r="I59" s="14">
        <v>5</v>
      </c>
      <c r="J59" s="14">
        <v>72</v>
      </c>
      <c r="K59" s="14">
        <v>6</v>
      </c>
      <c r="L59" s="14">
        <v>74</v>
      </c>
      <c r="M59" s="14">
        <v>6</v>
      </c>
      <c r="N59" s="14">
        <v>73</v>
      </c>
      <c r="O59" s="14">
        <v>6</v>
      </c>
      <c r="P59" s="16"/>
      <c r="Q59" s="16"/>
      <c r="R59" s="16"/>
      <c r="S59" s="16"/>
      <c r="T59" s="14">
        <v>71</v>
      </c>
      <c r="U59" s="14">
        <v>6</v>
      </c>
      <c r="V59" s="14">
        <v>63</v>
      </c>
      <c r="W59" s="14">
        <v>5</v>
      </c>
      <c r="X59" s="14"/>
      <c r="Y59" s="14"/>
      <c r="Z59" s="14"/>
      <c r="AA59" s="14"/>
      <c r="AB59" s="14">
        <v>64</v>
      </c>
      <c r="AC59" s="14">
        <v>4</v>
      </c>
      <c r="AD59" s="14">
        <v>45</v>
      </c>
      <c r="AE59" s="14">
        <v>2</v>
      </c>
      <c r="AF59" s="14">
        <v>49</v>
      </c>
      <c r="AG59" s="14">
        <v>3</v>
      </c>
      <c r="AH59" s="14">
        <v>58</v>
      </c>
      <c r="AI59" s="14">
        <v>4</v>
      </c>
      <c r="AJ59" s="14">
        <v>55</v>
      </c>
      <c r="AK59" s="14">
        <v>3</v>
      </c>
      <c r="AL59" s="14">
        <v>61</v>
      </c>
      <c r="AM59" s="14">
        <v>4</v>
      </c>
      <c r="AN59" s="14">
        <v>69</v>
      </c>
      <c r="AO59" s="14">
        <v>5</v>
      </c>
      <c r="AP59" s="14">
        <v>72</v>
      </c>
      <c r="AQ59" s="14">
        <v>5</v>
      </c>
      <c r="AR59" s="14">
        <v>84</v>
      </c>
      <c r="AS59" s="14">
        <v>8</v>
      </c>
      <c r="AT59" s="14">
        <v>48</v>
      </c>
      <c r="AU59" s="14">
        <v>2</v>
      </c>
      <c r="AV59" s="14">
        <v>59</v>
      </c>
      <c r="AW59" s="14">
        <v>3</v>
      </c>
      <c r="AX59" s="14">
        <v>65</v>
      </c>
      <c r="AY59" s="14">
        <v>5</v>
      </c>
      <c r="AZ59" s="14"/>
      <c r="BA59" s="14"/>
      <c r="BB59" s="14"/>
      <c r="BC59" s="14"/>
      <c r="BD59" s="14">
        <v>60</v>
      </c>
      <c r="BE59" s="14">
        <v>5</v>
      </c>
      <c r="BF59" s="14">
        <v>64</v>
      </c>
      <c r="BG59" s="14">
        <v>5</v>
      </c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0">
        <f t="shared" si="8"/>
        <v>1322</v>
      </c>
      <c r="CO59" s="11">
        <f t="shared" si="9"/>
        <v>21</v>
      </c>
      <c r="CP59" s="11">
        <f t="shared" si="10"/>
        <v>95</v>
      </c>
      <c r="CQ59" s="12">
        <f t="shared" si="11"/>
        <v>62.95238095238095</v>
      </c>
      <c r="CS59"/>
    </row>
    <row r="60" spans="1:95" ht="12.75">
      <c r="A60" s="14">
        <v>4022</v>
      </c>
      <c r="B60" s="15" t="s">
        <v>364</v>
      </c>
      <c r="C60" s="15" t="s">
        <v>363</v>
      </c>
      <c r="D60" s="14">
        <v>49</v>
      </c>
      <c r="E60" s="14">
        <v>3</v>
      </c>
      <c r="F60" s="14">
        <v>78</v>
      </c>
      <c r="G60" s="14">
        <v>7</v>
      </c>
      <c r="H60" s="14"/>
      <c r="I60" s="14"/>
      <c r="J60" s="14"/>
      <c r="K60" s="14"/>
      <c r="L60" s="14"/>
      <c r="M60" s="14"/>
      <c r="N60" s="14"/>
      <c r="O60" s="14"/>
      <c r="P60" s="16"/>
      <c r="Q60" s="16"/>
      <c r="R60" s="16"/>
      <c r="S60" s="16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>
        <v>80</v>
      </c>
      <c r="AW60" s="14">
        <v>7</v>
      </c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0">
        <f t="shared" si="8"/>
        <v>207</v>
      </c>
      <c r="CO60" s="11">
        <f t="shared" si="9"/>
        <v>3</v>
      </c>
      <c r="CP60" s="11">
        <f t="shared" si="10"/>
        <v>17</v>
      </c>
      <c r="CQ60" s="12">
        <f t="shared" si="11"/>
        <v>69</v>
      </c>
    </row>
    <row r="61" spans="1:95" ht="12.75">
      <c r="A61" s="14">
        <v>4577</v>
      </c>
      <c r="B61" s="15" t="s">
        <v>479</v>
      </c>
      <c r="C61" s="15" t="s">
        <v>363</v>
      </c>
      <c r="D61" s="14"/>
      <c r="E61" s="14"/>
      <c r="F61" s="14"/>
      <c r="G61" s="14"/>
      <c r="H61" s="14">
        <v>35</v>
      </c>
      <c r="I61" s="14">
        <v>1</v>
      </c>
      <c r="J61" s="14"/>
      <c r="K61" s="14"/>
      <c r="L61" s="14"/>
      <c r="M61" s="14"/>
      <c r="N61" s="14"/>
      <c r="O61" s="14"/>
      <c r="P61" s="16">
        <v>55</v>
      </c>
      <c r="Q61" s="16">
        <v>4</v>
      </c>
      <c r="R61" s="16">
        <v>41</v>
      </c>
      <c r="S61" s="16">
        <v>2</v>
      </c>
      <c r="T61" s="14"/>
      <c r="U61" s="14"/>
      <c r="V61" s="14"/>
      <c r="W61" s="14"/>
      <c r="X61" s="14"/>
      <c r="Y61" s="14"/>
      <c r="Z61" s="14"/>
      <c r="AA61" s="14"/>
      <c r="AB61" s="14">
        <v>49</v>
      </c>
      <c r="AC61" s="14">
        <v>2</v>
      </c>
      <c r="AD61" s="14">
        <v>37</v>
      </c>
      <c r="AE61" s="14">
        <v>0</v>
      </c>
      <c r="AF61" s="14">
        <v>61</v>
      </c>
      <c r="AG61" s="14">
        <v>4</v>
      </c>
      <c r="AH61" s="14"/>
      <c r="AI61" s="14"/>
      <c r="AJ61" s="14">
        <v>57</v>
      </c>
      <c r="AK61" s="14">
        <v>3</v>
      </c>
      <c r="AL61" s="14">
        <v>63</v>
      </c>
      <c r="AM61" s="14">
        <v>5</v>
      </c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0">
        <f t="shared" si="8"/>
        <v>398</v>
      </c>
      <c r="CO61" s="11">
        <f t="shared" si="9"/>
        <v>8</v>
      </c>
      <c r="CP61" s="11">
        <f t="shared" si="10"/>
        <v>21</v>
      </c>
      <c r="CQ61" s="12">
        <f t="shared" si="11"/>
        <v>49.75</v>
      </c>
    </row>
    <row r="62" spans="1:95" ht="12.75">
      <c r="A62" s="14">
        <v>4578</v>
      </c>
      <c r="B62" s="15" t="s">
        <v>598</v>
      </c>
      <c r="C62" s="15" t="s">
        <v>363</v>
      </c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6"/>
      <c r="Q62" s="16"/>
      <c r="R62" s="16"/>
      <c r="S62" s="16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>
        <v>83</v>
      </c>
      <c r="AK62" s="14">
        <v>8</v>
      </c>
      <c r="AL62" s="14">
        <v>74</v>
      </c>
      <c r="AM62" s="14">
        <v>6</v>
      </c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0">
        <f t="shared" si="8"/>
        <v>157</v>
      </c>
      <c r="CO62" s="11">
        <f t="shared" si="9"/>
        <v>2</v>
      </c>
      <c r="CP62" s="11">
        <f t="shared" si="10"/>
        <v>14</v>
      </c>
      <c r="CQ62" s="12">
        <f t="shared" si="11"/>
        <v>78.5</v>
      </c>
    </row>
    <row r="63" spans="1:96" ht="12.75">
      <c r="A63" s="14">
        <v>6414</v>
      </c>
      <c r="B63" s="15" t="s">
        <v>365</v>
      </c>
      <c r="C63" s="15" t="s">
        <v>363</v>
      </c>
      <c r="D63" s="14"/>
      <c r="E63" s="14"/>
      <c r="F63" s="14">
        <v>50</v>
      </c>
      <c r="G63" s="14">
        <v>2</v>
      </c>
      <c r="H63" s="14">
        <v>57</v>
      </c>
      <c r="I63" s="14">
        <v>4</v>
      </c>
      <c r="J63" s="14">
        <v>41</v>
      </c>
      <c r="K63" s="14">
        <v>1</v>
      </c>
      <c r="L63" s="14">
        <v>56</v>
      </c>
      <c r="M63" s="14">
        <v>4</v>
      </c>
      <c r="N63" s="14">
        <v>54</v>
      </c>
      <c r="O63" s="14">
        <v>3</v>
      </c>
      <c r="P63" s="16">
        <v>73</v>
      </c>
      <c r="Q63" s="16">
        <v>6</v>
      </c>
      <c r="R63" s="16">
        <v>56</v>
      </c>
      <c r="S63" s="16">
        <v>3</v>
      </c>
      <c r="T63" s="14">
        <v>45</v>
      </c>
      <c r="U63" s="14">
        <v>2</v>
      </c>
      <c r="V63" s="14">
        <v>66</v>
      </c>
      <c r="W63" s="14">
        <v>5</v>
      </c>
      <c r="X63" s="14">
        <v>62</v>
      </c>
      <c r="Y63" s="14">
        <v>4</v>
      </c>
      <c r="Z63" s="14">
        <v>37</v>
      </c>
      <c r="AA63" s="14">
        <v>2</v>
      </c>
      <c r="AB63" s="14"/>
      <c r="AC63" s="14"/>
      <c r="AD63" s="14">
        <v>51</v>
      </c>
      <c r="AE63" s="14">
        <v>3</v>
      </c>
      <c r="AF63" s="14"/>
      <c r="AG63" s="14"/>
      <c r="AH63" s="14">
        <v>61</v>
      </c>
      <c r="AI63" s="14">
        <v>4</v>
      </c>
      <c r="AJ63" s="14"/>
      <c r="AK63" s="14"/>
      <c r="AL63" s="14"/>
      <c r="AM63" s="14"/>
      <c r="AN63" s="14">
        <v>66</v>
      </c>
      <c r="AO63" s="14">
        <v>4</v>
      </c>
      <c r="AP63" s="14">
        <v>48</v>
      </c>
      <c r="AQ63" s="14">
        <v>2</v>
      </c>
      <c r="AR63" s="14">
        <v>70</v>
      </c>
      <c r="AS63" s="14">
        <v>6</v>
      </c>
      <c r="AT63" s="14">
        <v>56</v>
      </c>
      <c r="AU63" s="14">
        <v>4</v>
      </c>
      <c r="AV63" s="14">
        <v>57</v>
      </c>
      <c r="AW63" s="14">
        <v>4</v>
      </c>
      <c r="AX63" s="14">
        <v>35</v>
      </c>
      <c r="AY63" s="14">
        <v>0</v>
      </c>
      <c r="AZ63" s="14">
        <v>59</v>
      </c>
      <c r="BA63" s="14">
        <v>4</v>
      </c>
      <c r="BB63" s="14">
        <v>75</v>
      </c>
      <c r="BC63" s="14">
        <v>7</v>
      </c>
      <c r="BD63" s="14"/>
      <c r="BE63" s="14"/>
      <c r="BF63" s="14">
        <v>59</v>
      </c>
      <c r="BG63" s="14">
        <v>4</v>
      </c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0">
        <f t="shared" si="8"/>
        <v>1234</v>
      </c>
      <c r="CO63" s="11">
        <f t="shared" si="9"/>
        <v>22</v>
      </c>
      <c r="CP63" s="11">
        <f t="shared" si="10"/>
        <v>78</v>
      </c>
      <c r="CQ63" s="12">
        <f t="shared" si="11"/>
        <v>56.09090909090909</v>
      </c>
      <c r="CR63" s="13"/>
    </row>
    <row r="64" spans="1:95" ht="12.75">
      <c r="A64" s="14">
        <v>1830</v>
      </c>
      <c r="B64" s="17" t="s">
        <v>64</v>
      </c>
      <c r="C64" s="17" t="s">
        <v>65</v>
      </c>
      <c r="D64" s="14">
        <v>76</v>
      </c>
      <c r="E64" s="14">
        <v>6</v>
      </c>
      <c r="F64" s="14">
        <v>72</v>
      </c>
      <c r="G64" s="14">
        <v>6</v>
      </c>
      <c r="H64" s="14">
        <v>60</v>
      </c>
      <c r="I64" s="14">
        <v>3</v>
      </c>
      <c r="J64" s="14"/>
      <c r="K64" s="14"/>
      <c r="L64" s="14">
        <v>76</v>
      </c>
      <c r="M64" s="14">
        <v>6</v>
      </c>
      <c r="N64" s="14">
        <v>74</v>
      </c>
      <c r="O64" s="14">
        <v>6</v>
      </c>
      <c r="P64" s="16">
        <v>73</v>
      </c>
      <c r="Q64" s="16">
        <v>6</v>
      </c>
      <c r="R64" s="16">
        <v>78</v>
      </c>
      <c r="S64" s="16">
        <v>6</v>
      </c>
      <c r="T64" s="14">
        <v>64</v>
      </c>
      <c r="U64" s="14">
        <v>5</v>
      </c>
      <c r="V64" s="14">
        <v>76</v>
      </c>
      <c r="W64" s="14">
        <v>6</v>
      </c>
      <c r="X64" s="14"/>
      <c r="Y64" s="14"/>
      <c r="Z64" s="14"/>
      <c r="AA64" s="14"/>
      <c r="AB64" s="14">
        <v>59</v>
      </c>
      <c r="AC64" s="14">
        <v>3</v>
      </c>
      <c r="AD64" s="14">
        <v>62</v>
      </c>
      <c r="AE64" s="14">
        <v>4</v>
      </c>
      <c r="AF64" s="14"/>
      <c r="AG64" s="14"/>
      <c r="AH64" s="14"/>
      <c r="AI64" s="14"/>
      <c r="AJ64" s="14">
        <v>63</v>
      </c>
      <c r="AK64" s="14">
        <v>4</v>
      </c>
      <c r="AL64" s="14">
        <v>68</v>
      </c>
      <c r="AM64" s="14">
        <v>4</v>
      </c>
      <c r="AN64" s="14">
        <v>66</v>
      </c>
      <c r="AO64" s="14">
        <v>4</v>
      </c>
      <c r="AP64" s="14">
        <v>75</v>
      </c>
      <c r="AQ64" s="14">
        <v>6</v>
      </c>
      <c r="AR64" s="14">
        <v>50</v>
      </c>
      <c r="AS64" s="14">
        <v>3</v>
      </c>
      <c r="AT64" s="14"/>
      <c r="AU64" s="14"/>
      <c r="AV64" s="14">
        <v>58</v>
      </c>
      <c r="AW64" s="14">
        <v>3</v>
      </c>
      <c r="AX64" s="14">
        <v>77</v>
      </c>
      <c r="AY64" s="14">
        <v>7</v>
      </c>
      <c r="AZ64" s="14">
        <v>50</v>
      </c>
      <c r="BA64" s="14">
        <v>2</v>
      </c>
      <c r="BB64" s="14"/>
      <c r="BC64" s="14"/>
      <c r="BD64" s="14">
        <v>75</v>
      </c>
      <c r="BE64" s="14">
        <v>6</v>
      </c>
      <c r="BF64" s="14">
        <v>64</v>
      </c>
      <c r="BG64" s="14">
        <v>4</v>
      </c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0">
        <f t="shared" si="8"/>
        <v>1416</v>
      </c>
      <c r="CO64" s="11">
        <f t="shared" si="9"/>
        <v>21</v>
      </c>
      <c r="CP64" s="11">
        <f t="shared" si="10"/>
        <v>100</v>
      </c>
      <c r="CQ64" s="12">
        <f t="shared" si="11"/>
        <v>67.42857142857143</v>
      </c>
    </row>
    <row r="65" spans="1:95" ht="12.75">
      <c r="A65" s="14">
        <v>1832</v>
      </c>
      <c r="B65" s="17" t="s">
        <v>259</v>
      </c>
      <c r="C65" s="17" t="s">
        <v>65</v>
      </c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6"/>
      <c r="Q65" s="16"/>
      <c r="R65" s="16"/>
      <c r="S65" s="16"/>
      <c r="T65" s="14"/>
      <c r="U65" s="14"/>
      <c r="V65" s="14">
        <v>83</v>
      </c>
      <c r="W65" s="14">
        <v>8</v>
      </c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0">
        <f t="shared" si="8"/>
        <v>83</v>
      </c>
      <c r="CO65" s="11">
        <f t="shared" si="9"/>
        <v>1</v>
      </c>
      <c r="CP65" s="11">
        <f t="shared" si="10"/>
        <v>8</v>
      </c>
      <c r="CQ65" s="12">
        <f t="shared" si="11"/>
        <v>83</v>
      </c>
    </row>
    <row r="66" spans="1:95" ht="12.75">
      <c r="A66" s="14">
        <v>1833</v>
      </c>
      <c r="B66" s="17" t="s">
        <v>66</v>
      </c>
      <c r="C66" s="17" t="s">
        <v>65</v>
      </c>
      <c r="D66" s="14">
        <v>66</v>
      </c>
      <c r="E66" s="14">
        <v>5</v>
      </c>
      <c r="F66" s="14">
        <v>77</v>
      </c>
      <c r="G66" s="14">
        <v>7</v>
      </c>
      <c r="H66" s="14">
        <v>57</v>
      </c>
      <c r="I66" s="14">
        <v>2</v>
      </c>
      <c r="J66" s="14"/>
      <c r="K66" s="14"/>
      <c r="L66" s="14">
        <v>70</v>
      </c>
      <c r="M66" s="14">
        <v>5</v>
      </c>
      <c r="N66" s="14">
        <v>75</v>
      </c>
      <c r="O66" s="14">
        <v>6</v>
      </c>
      <c r="P66" s="16">
        <v>80</v>
      </c>
      <c r="Q66" s="16">
        <v>7</v>
      </c>
      <c r="R66" s="16">
        <v>63</v>
      </c>
      <c r="S66" s="16">
        <v>4</v>
      </c>
      <c r="T66" s="14">
        <v>72</v>
      </c>
      <c r="U66" s="14">
        <v>5</v>
      </c>
      <c r="V66" s="14">
        <v>82</v>
      </c>
      <c r="W66" s="14">
        <v>7</v>
      </c>
      <c r="X66" s="14">
        <v>76</v>
      </c>
      <c r="Y66" s="14">
        <v>6</v>
      </c>
      <c r="Z66" s="14">
        <v>68</v>
      </c>
      <c r="AA66" s="14">
        <v>5</v>
      </c>
      <c r="AB66" s="14">
        <v>61</v>
      </c>
      <c r="AC66" s="14">
        <v>3</v>
      </c>
      <c r="AD66" s="14">
        <v>70</v>
      </c>
      <c r="AE66" s="14">
        <v>5</v>
      </c>
      <c r="AF66" s="14">
        <v>62</v>
      </c>
      <c r="AG66" s="14">
        <v>4</v>
      </c>
      <c r="AH66" s="14">
        <v>72</v>
      </c>
      <c r="AI66" s="14">
        <v>5</v>
      </c>
      <c r="AJ66" s="14">
        <v>56</v>
      </c>
      <c r="AK66" s="14">
        <v>3</v>
      </c>
      <c r="AL66" s="14"/>
      <c r="AM66" s="14"/>
      <c r="AN66" s="14"/>
      <c r="AO66" s="14"/>
      <c r="AP66" s="14">
        <v>66</v>
      </c>
      <c r="AQ66" s="14">
        <v>5</v>
      </c>
      <c r="AR66" s="14"/>
      <c r="AS66" s="14"/>
      <c r="AT66" s="14">
        <v>70</v>
      </c>
      <c r="AU66" s="14">
        <v>5</v>
      </c>
      <c r="AV66" s="14">
        <v>69</v>
      </c>
      <c r="AW66" s="14">
        <v>6</v>
      </c>
      <c r="AX66" s="14">
        <v>73</v>
      </c>
      <c r="AY66" s="14">
        <v>6</v>
      </c>
      <c r="AZ66" s="14">
        <v>69</v>
      </c>
      <c r="BA66" s="14">
        <v>6</v>
      </c>
      <c r="BB66" s="14">
        <v>61</v>
      </c>
      <c r="BC66" s="14">
        <v>4</v>
      </c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0">
        <f t="shared" si="8"/>
        <v>1515</v>
      </c>
      <c r="CO66" s="11">
        <f t="shared" si="9"/>
        <v>22</v>
      </c>
      <c r="CP66" s="11">
        <f t="shared" si="10"/>
        <v>111</v>
      </c>
      <c r="CQ66" s="12">
        <f t="shared" si="11"/>
        <v>68.86363636363636</v>
      </c>
    </row>
    <row r="67" spans="1:95" ht="12.75">
      <c r="A67" s="14">
        <v>2071</v>
      </c>
      <c r="B67" s="15" t="s">
        <v>67</v>
      </c>
      <c r="C67" s="17" t="s">
        <v>65</v>
      </c>
      <c r="D67" s="14">
        <v>52</v>
      </c>
      <c r="E67" s="14">
        <v>2</v>
      </c>
      <c r="F67" s="14">
        <v>68</v>
      </c>
      <c r="G67" s="14">
        <v>4</v>
      </c>
      <c r="H67" s="14">
        <v>67</v>
      </c>
      <c r="I67" s="14">
        <v>5</v>
      </c>
      <c r="J67" s="14"/>
      <c r="K67" s="14"/>
      <c r="L67" s="14">
        <v>65</v>
      </c>
      <c r="M67" s="14">
        <v>4</v>
      </c>
      <c r="N67" s="14"/>
      <c r="O67" s="14"/>
      <c r="P67" s="16">
        <v>48</v>
      </c>
      <c r="Q67" s="16">
        <v>2</v>
      </c>
      <c r="R67" s="16"/>
      <c r="S67" s="16"/>
      <c r="T67" s="14"/>
      <c r="U67" s="14"/>
      <c r="V67" s="14"/>
      <c r="W67" s="14"/>
      <c r="X67" s="14">
        <v>67</v>
      </c>
      <c r="Y67" s="14">
        <v>5</v>
      </c>
      <c r="Z67" s="14">
        <v>78</v>
      </c>
      <c r="AA67" s="14">
        <v>6</v>
      </c>
      <c r="AB67" s="14">
        <v>43</v>
      </c>
      <c r="AC67" s="14">
        <v>1</v>
      </c>
      <c r="AD67" s="14"/>
      <c r="AE67" s="14"/>
      <c r="AF67" s="14">
        <v>55</v>
      </c>
      <c r="AG67" s="14">
        <v>2</v>
      </c>
      <c r="AH67" s="14">
        <v>42</v>
      </c>
      <c r="AI67" s="14">
        <v>2</v>
      </c>
      <c r="AJ67" s="14"/>
      <c r="AK67" s="14"/>
      <c r="AL67" s="14">
        <v>69</v>
      </c>
      <c r="AM67" s="14">
        <v>5</v>
      </c>
      <c r="AN67" s="14"/>
      <c r="AO67" s="14"/>
      <c r="AP67" s="14">
        <v>57</v>
      </c>
      <c r="AQ67" s="14">
        <v>3</v>
      </c>
      <c r="AR67" s="14">
        <v>72</v>
      </c>
      <c r="AS67" s="14">
        <v>5</v>
      </c>
      <c r="AT67" s="14">
        <v>84</v>
      </c>
      <c r="AU67" s="14">
        <v>8</v>
      </c>
      <c r="AV67" s="14">
        <v>86</v>
      </c>
      <c r="AW67" s="14">
        <v>8</v>
      </c>
      <c r="AX67" s="14">
        <v>70</v>
      </c>
      <c r="AY67" s="14">
        <v>4</v>
      </c>
      <c r="AZ67" s="14">
        <v>55</v>
      </c>
      <c r="BA67" s="14">
        <v>4</v>
      </c>
      <c r="BB67" s="14">
        <v>55</v>
      </c>
      <c r="BC67" s="14">
        <v>4</v>
      </c>
      <c r="BD67" s="14">
        <v>80</v>
      </c>
      <c r="BE67" s="14">
        <v>7</v>
      </c>
      <c r="BF67" s="14">
        <v>74</v>
      </c>
      <c r="BG67" s="14">
        <v>5</v>
      </c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0">
        <f t="shared" si="8"/>
        <v>1287</v>
      </c>
      <c r="CO67" s="11">
        <f t="shared" si="9"/>
        <v>20</v>
      </c>
      <c r="CP67" s="11">
        <f t="shared" si="10"/>
        <v>86</v>
      </c>
      <c r="CQ67" s="12">
        <f t="shared" si="11"/>
        <v>64.35</v>
      </c>
    </row>
    <row r="68" spans="1:95" ht="12.75">
      <c r="A68" s="14">
        <v>2143</v>
      </c>
      <c r="B68" s="15" t="s">
        <v>489</v>
      </c>
      <c r="C68" s="17" t="s">
        <v>65</v>
      </c>
      <c r="D68" s="14"/>
      <c r="E68" s="14"/>
      <c r="F68" s="14"/>
      <c r="G68" s="14"/>
      <c r="H68" s="14"/>
      <c r="I68" s="14"/>
      <c r="J68" s="14">
        <v>52</v>
      </c>
      <c r="K68" s="14">
        <v>2</v>
      </c>
      <c r="L68" s="14"/>
      <c r="M68" s="14"/>
      <c r="N68" s="14"/>
      <c r="O68" s="14"/>
      <c r="P68" s="16"/>
      <c r="Q68" s="16"/>
      <c r="R68" s="16"/>
      <c r="S68" s="16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0">
        <f aca="true" t="shared" si="12" ref="CN68:CN73">SUM(D68,F68,H68,J68,L68,N68,P68,R68,T68,V68,X68,Z68)+SUM(AB68,AD68,AF68,AH68,AJ68,AL68,AN68,AP68,AR68,AT68,AV68,AX68)+SUM(AZ68,BB68,BD68,BF68,BH68,BJ68,BL68,BN68,BP68,BR68,BT68,BV68)+SUM(BX68,BZ68,CB68,CD68,CF68,CH68,CJ68,CL68)</f>
        <v>52</v>
      </c>
      <c r="CO68" s="11">
        <f aca="true" t="shared" si="13" ref="CO68:CO73">COUNT(D68,F68,H68,J68,L68,N68,P68,R68,T68,V68,X68,Z68)+COUNT(AB68,AD68,AF68,AH68,AJ68,AL68,AN68,AP68,AR68,AT68,AV68,AX68)+COUNT(AZ68,BB68,BD68,BF68,BH68,BJ68,BL68,BN68,BP68,BR68,BT68,BV68)+COUNT(BX68,BZ68,CB68,CD68,CF68,CH68,CJ68,CL68)</f>
        <v>1</v>
      </c>
      <c r="CP68" s="11">
        <f aca="true" t="shared" si="14" ref="CP68:CP73">SUM(E68,G68,I68,K68,M68,O68,Q68,S68,U68,W68,Y68,AA68,AC68,AE68,AG68,AI68,AK68,AM68,AO68,AQ68,AS68,AU68,AW68,AY68,BA68,BC68)+SUM(BE68,BG68,BI68,BK68,BM68,BO68,BQ68,BS68,BU68,BW68)+SUM(BY68,CA68,CC68,CE68,CG68,CI68,CK68,CM68)</f>
        <v>2</v>
      </c>
      <c r="CQ68" s="12">
        <f aca="true" t="shared" si="15" ref="CQ68:CQ73">CN68/CO68</f>
        <v>52</v>
      </c>
    </row>
    <row r="69" spans="1:97" ht="12.75">
      <c r="A69" s="14">
        <v>2591</v>
      </c>
      <c r="B69" s="17" t="s">
        <v>357</v>
      </c>
      <c r="C69" s="17" t="s">
        <v>65</v>
      </c>
      <c r="D69" s="14">
        <v>68</v>
      </c>
      <c r="E69" s="14">
        <v>4</v>
      </c>
      <c r="F69" s="14">
        <v>58</v>
      </c>
      <c r="G69" s="14">
        <v>4</v>
      </c>
      <c r="H69" s="14">
        <v>78</v>
      </c>
      <c r="I69" s="14">
        <v>7</v>
      </c>
      <c r="J69" s="14">
        <v>54</v>
      </c>
      <c r="K69" s="14">
        <v>3</v>
      </c>
      <c r="L69" s="14"/>
      <c r="M69" s="14"/>
      <c r="N69" s="14">
        <v>70</v>
      </c>
      <c r="O69" s="14">
        <v>5</v>
      </c>
      <c r="P69" s="16"/>
      <c r="Q69" s="16"/>
      <c r="R69" s="16">
        <v>74</v>
      </c>
      <c r="S69" s="16">
        <v>6</v>
      </c>
      <c r="T69" s="14"/>
      <c r="U69" s="14"/>
      <c r="V69" s="14"/>
      <c r="W69" s="14"/>
      <c r="X69" s="14">
        <v>74</v>
      </c>
      <c r="Y69" s="14">
        <v>6</v>
      </c>
      <c r="Z69" s="14"/>
      <c r="AA69" s="14"/>
      <c r="AB69" s="14"/>
      <c r="AC69" s="14"/>
      <c r="AD69" s="14">
        <v>48</v>
      </c>
      <c r="AE69" s="14">
        <v>2</v>
      </c>
      <c r="AF69" s="14">
        <v>62</v>
      </c>
      <c r="AG69" s="14">
        <v>4</v>
      </c>
      <c r="AH69" s="14">
        <v>71</v>
      </c>
      <c r="AI69" s="14">
        <v>6</v>
      </c>
      <c r="AJ69" s="14"/>
      <c r="AK69" s="14"/>
      <c r="AL69" s="14"/>
      <c r="AM69" s="14"/>
      <c r="AN69" s="14">
        <v>59</v>
      </c>
      <c r="AO69" s="14">
        <v>4</v>
      </c>
      <c r="AP69" s="14">
        <v>64</v>
      </c>
      <c r="AQ69" s="14">
        <v>4</v>
      </c>
      <c r="AR69" s="14">
        <v>76</v>
      </c>
      <c r="AS69" s="14">
        <v>6</v>
      </c>
      <c r="AT69" s="14">
        <v>57</v>
      </c>
      <c r="AU69" s="14">
        <v>4</v>
      </c>
      <c r="AV69" s="14"/>
      <c r="AW69" s="14"/>
      <c r="AX69" s="14"/>
      <c r="AY69" s="14"/>
      <c r="AZ69" s="14"/>
      <c r="BA69" s="14"/>
      <c r="BB69" s="14">
        <v>64</v>
      </c>
      <c r="BC69" s="14">
        <v>5</v>
      </c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0">
        <f t="shared" si="12"/>
        <v>977</v>
      </c>
      <c r="CO69" s="11">
        <f t="shared" si="13"/>
        <v>15</v>
      </c>
      <c r="CP69" s="11">
        <f t="shared" si="14"/>
        <v>70</v>
      </c>
      <c r="CQ69" s="12">
        <f t="shared" si="15"/>
        <v>65.13333333333334</v>
      </c>
      <c r="CS69" t="s">
        <v>63</v>
      </c>
    </row>
    <row r="70" spans="1:97" ht="12.75">
      <c r="A70" s="14">
        <v>2592</v>
      </c>
      <c r="B70" s="17" t="s">
        <v>533</v>
      </c>
      <c r="C70" s="17" t="s">
        <v>65</v>
      </c>
      <c r="D70" s="14"/>
      <c r="E70" s="14"/>
      <c r="F70" s="14"/>
      <c r="G70" s="14"/>
      <c r="H70" s="14"/>
      <c r="I70" s="14"/>
      <c r="J70" s="14"/>
      <c r="K70" s="14"/>
      <c r="L70" s="14">
        <v>66</v>
      </c>
      <c r="M70" s="14">
        <v>5</v>
      </c>
      <c r="N70" s="14"/>
      <c r="O70" s="14"/>
      <c r="P70" s="16">
        <v>74</v>
      </c>
      <c r="Q70" s="16">
        <v>6</v>
      </c>
      <c r="R70" s="16"/>
      <c r="S70" s="16"/>
      <c r="T70" s="14"/>
      <c r="U70" s="14"/>
      <c r="V70" s="14"/>
      <c r="W70" s="14"/>
      <c r="X70" s="14">
        <v>74</v>
      </c>
      <c r="Y70" s="14">
        <v>6</v>
      </c>
      <c r="Z70" s="14"/>
      <c r="AA70" s="14"/>
      <c r="AB70" s="14">
        <v>52</v>
      </c>
      <c r="AC70" s="14">
        <v>3</v>
      </c>
      <c r="AD70" s="14"/>
      <c r="AE70" s="14"/>
      <c r="AF70" s="14">
        <v>68</v>
      </c>
      <c r="AG70" s="14">
        <v>6</v>
      </c>
      <c r="AH70" s="14">
        <v>67</v>
      </c>
      <c r="AI70" s="14">
        <v>5</v>
      </c>
      <c r="AJ70" s="14">
        <v>78</v>
      </c>
      <c r="AK70" s="14">
        <v>6</v>
      </c>
      <c r="AL70" s="14">
        <v>80</v>
      </c>
      <c r="AM70" s="14">
        <v>7</v>
      </c>
      <c r="AN70" s="14">
        <v>80</v>
      </c>
      <c r="AO70" s="14">
        <v>7</v>
      </c>
      <c r="AP70" s="14">
        <v>56</v>
      </c>
      <c r="AQ70" s="14">
        <v>3</v>
      </c>
      <c r="AR70" s="14">
        <v>73</v>
      </c>
      <c r="AS70" s="14">
        <v>6</v>
      </c>
      <c r="AT70" s="14">
        <v>52</v>
      </c>
      <c r="AU70" s="14">
        <v>1</v>
      </c>
      <c r="AV70" s="14">
        <v>64</v>
      </c>
      <c r="AW70" s="14">
        <v>5</v>
      </c>
      <c r="AX70" s="14">
        <v>70</v>
      </c>
      <c r="AY70" s="14">
        <v>5</v>
      </c>
      <c r="AZ70" s="14">
        <v>52</v>
      </c>
      <c r="BA70" s="14">
        <v>2</v>
      </c>
      <c r="BB70" s="14">
        <v>51</v>
      </c>
      <c r="BC70" s="14">
        <v>2</v>
      </c>
      <c r="BD70" s="14"/>
      <c r="BE70" s="14"/>
      <c r="BF70" s="14">
        <v>67</v>
      </c>
      <c r="BG70" s="14">
        <v>5</v>
      </c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0">
        <f t="shared" si="12"/>
        <v>1124</v>
      </c>
      <c r="CO70" s="11">
        <f t="shared" si="13"/>
        <v>17</v>
      </c>
      <c r="CP70" s="11">
        <f t="shared" si="14"/>
        <v>80</v>
      </c>
      <c r="CQ70" s="12">
        <f t="shared" si="15"/>
        <v>66.11764705882354</v>
      </c>
      <c r="CS70" t="s">
        <v>63</v>
      </c>
    </row>
    <row r="71" spans="1:95" ht="12.75">
      <c r="A71" s="14">
        <v>4909</v>
      </c>
      <c r="B71" s="17" t="s">
        <v>245</v>
      </c>
      <c r="C71" s="17" t="s">
        <v>65</v>
      </c>
      <c r="D71" s="14">
        <v>64</v>
      </c>
      <c r="E71" s="14">
        <v>5</v>
      </c>
      <c r="F71" s="14">
        <v>76</v>
      </c>
      <c r="G71" s="14">
        <v>6</v>
      </c>
      <c r="H71" s="14">
        <v>72</v>
      </c>
      <c r="I71" s="14">
        <v>6</v>
      </c>
      <c r="J71" s="14">
        <v>73</v>
      </c>
      <c r="K71" s="14">
        <v>6</v>
      </c>
      <c r="L71" s="14">
        <v>67</v>
      </c>
      <c r="M71" s="14">
        <v>5</v>
      </c>
      <c r="N71" s="14">
        <v>70</v>
      </c>
      <c r="O71" s="14">
        <v>5</v>
      </c>
      <c r="P71" s="16">
        <v>71</v>
      </c>
      <c r="Q71" s="16">
        <v>6</v>
      </c>
      <c r="R71" s="16"/>
      <c r="S71" s="16"/>
      <c r="T71" s="14">
        <v>68</v>
      </c>
      <c r="U71" s="14">
        <v>5</v>
      </c>
      <c r="V71" s="14">
        <v>63</v>
      </c>
      <c r="W71" s="14">
        <v>4</v>
      </c>
      <c r="X71" s="23">
        <v>90</v>
      </c>
      <c r="Y71" s="23">
        <v>9</v>
      </c>
      <c r="Z71" s="14">
        <v>80</v>
      </c>
      <c r="AA71" s="14">
        <v>7</v>
      </c>
      <c r="AB71" s="14">
        <v>60</v>
      </c>
      <c r="AC71" s="14">
        <v>4</v>
      </c>
      <c r="AD71" s="14">
        <v>86</v>
      </c>
      <c r="AE71" s="14">
        <v>8</v>
      </c>
      <c r="AF71" s="14"/>
      <c r="AG71" s="14"/>
      <c r="AH71" s="14"/>
      <c r="AI71" s="14"/>
      <c r="AJ71" s="14">
        <v>72</v>
      </c>
      <c r="AK71" s="14">
        <v>5</v>
      </c>
      <c r="AL71" s="14">
        <v>70</v>
      </c>
      <c r="AM71" s="14">
        <v>5</v>
      </c>
      <c r="AN71" s="14"/>
      <c r="AO71" s="14"/>
      <c r="AP71" s="14"/>
      <c r="AQ71" s="14"/>
      <c r="AR71" s="14">
        <v>68</v>
      </c>
      <c r="AS71" s="14">
        <v>5</v>
      </c>
      <c r="AT71" s="14"/>
      <c r="AU71" s="14"/>
      <c r="AV71" s="14">
        <v>74</v>
      </c>
      <c r="AW71" s="14">
        <v>6</v>
      </c>
      <c r="AX71" s="14">
        <v>86</v>
      </c>
      <c r="AY71" s="14">
        <v>8</v>
      </c>
      <c r="AZ71" s="14"/>
      <c r="BA71" s="14"/>
      <c r="BB71" s="14"/>
      <c r="BC71" s="14"/>
      <c r="BD71" s="14">
        <v>42</v>
      </c>
      <c r="BE71" s="14">
        <v>1</v>
      </c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  <c r="CN71" s="10">
        <f t="shared" si="12"/>
        <v>1352</v>
      </c>
      <c r="CO71" s="11">
        <f t="shared" si="13"/>
        <v>19</v>
      </c>
      <c r="CP71" s="11">
        <f t="shared" si="14"/>
        <v>106</v>
      </c>
      <c r="CQ71" s="12">
        <f t="shared" si="15"/>
        <v>71.15789473684211</v>
      </c>
    </row>
    <row r="72" spans="1:95" ht="12.75">
      <c r="A72" s="14">
        <v>4910</v>
      </c>
      <c r="B72" s="17" t="s">
        <v>490</v>
      </c>
      <c r="C72" s="17" t="s">
        <v>65</v>
      </c>
      <c r="D72" s="14"/>
      <c r="E72" s="14"/>
      <c r="F72" s="14"/>
      <c r="G72" s="14"/>
      <c r="H72" s="14"/>
      <c r="I72" s="14"/>
      <c r="J72" s="14">
        <v>45</v>
      </c>
      <c r="K72" s="14">
        <v>3</v>
      </c>
      <c r="L72" s="14"/>
      <c r="M72" s="14"/>
      <c r="N72" s="14">
        <v>61</v>
      </c>
      <c r="O72" s="14">
        <v>4</v>
      </c>
      <c r="P72" s="16"/>
      <c r="Q72" s="16"/>
      <c r="R72" s="16">
        <v>46</v>
      </c>
      <c r="S72" s="16">
        <v>2</v>
      </c>
      <c r="T72" s="14">
        <v>58</v>
      </c>
      <c r="U72" s="14">
        <v>3</v>
      </c>
      <c r="V72" s="14"/>
      <c r="W72" s="14"/>
      <c r="X72" s="14"/>
      <c r="Y72" s="14"/>
      <c r="Z72" s="14">
        <v>64</v>
      </c>
      <c r="AA72" s="14">
        <v>5</v>
      </c>
      <c r="AB72" s="14"/>
      <c r="AC72" s="14"/>
      <c r="AD72" s="14">
        <v>56</v>
      </c>
      <c r="AE72" s="14">
        <v>4</v>
      </c>
      <c r="AF72" s="14"/>
      <c r="AG72" s="14"/>
      <c r="AH72" s="14"/>
      <c r="AI72" s="14"/>
      <c r="AJ72" s="14"/>
      <c r="AK72" s="14"/>
      <c r="AL72" s="14"/>
      <c r="AM72" s="14"/>
      <c r="AN72" s="14">
        <v>40</v>
      </c>
      <c r="AO72" s="14">
        <v>2</v>
      </c>
      <c r="AP72" s="14"/>
      <c r="AQ72" s="14"/>
      <c r="AR72" s="14"/>
      <c r="AS72" s="14"/>
      <c r="AT72" s="14">
        <v>68</v>
      </c>
      <c r="AU72" s="14">
        <v>5</v>
      </c>
      <c r="AV72" s="14"/>
      <c r="AW72" s="14"/>
      <c r="AX72" s="14"/>
      <c r="AY72" s="14"/>
      <c r="AZ72" s="14"/>
      <c r="BA72" s="14"/>
      <c r="BB72" s="14"/>
      <c r="BC72" s="14"/>
      <c r="BD72" s="14">
        <v>70</v>
      </c>
      <c r="BE72" s="14">
        <v>6</v>
      </c>
      <c r="BF72" s="14">
        <v>45</v>
      </c>
      <c r="BG72" s="14">
        <v>2</v>
      </c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0">
        <f t="shared" si="12"/>
        <v>553</v>
      </c>
      <c r="CO72" s="11">
        <f t="shared" si="13"/>
        <v>10</v>
      </c>
      <c r="CP72" s="11">
        <f t="shared" si="14"/>
        <v>36</v>
      </c>
      <c r="CQ72" s="12">
        <f t="shared" si="15"/>
        <v>55.3</v>
      </c>
    </row>
    <row r="73" spans="1:95" ht="12.75">
      <c r="A73" s="14">
        <v>6104</v>
      </c>
      <c r="B73" s="17" t="s">
        <v>491</v>
      </c>
      <c r="C73" s="17" t="s">
        <v>65</v>
      </c>
      <c r="D73" s="14"/>
      <c r="E73" s="14"/>
      <c r="F73" s="14"/>
      <c r="G73" s="14"/>
      <c r="H73" s="14"/>
      <c r="I73" s="14"/>
      <c r="J73" s="14">
        <v>64</v>
      </c>
      <c r="K73" s="14">
        <v>5</v>
      </c>
      <c r="L73" s="14"/>
      <c r="M73" s="14"/>
      <c r="N73" s="14"/>
      <c r="O73" s="14"/>
      <c r="P73" s="16"/>
      <c r="Q73" s="16"/>
      <c r="R73" s="16">
        <v>69</v>
      </c>
      <c r="S73" s="16">
        <v>5</v>
      </c>
      <c r="T73" s="14">
        <v>68</v>
      </c>
      <c r="U73" s="14">
        <v>5</v>
      </c>
      <c r="V73" s="14">
        <v>68</v>
      </c>
      <c r="W73" s="14">
        <v>4</v>
      </c>
      <c r="X73" s="14"/>
      <c r="Y73" s="14"/>
      <c r="Z73" s="14">
        <v>51</v>
      </c>
      <c r="AA73" s="14">
        <v>2</v>
      </c>
      <c r="AB73" s="14"/>
      <c r="AC73" s="14"/>
      <c r="AD73" s="14"/>
      <c r="AE73" s="14"/>
      <c r="AF73" s="14">
        <v>69</v>
      </c>
      <c r="AG73" s="14">
        <v>5</v>
      </c>
      <c r="AH73" s="14">
        <v>62</v>
      </c>
      <c r="AI73" s="14">
        <v>4</v>
      </c>
      <c r="AJ73" s="14">
        <v>74</v>
      </c>
      <c r="AK73" s="14">
        <v>6</v>
      </c>
      <c r="AL73" s="14">
        <v>78</v>
      </c>
      <c r="AM73" s="14">
        <v>6</v>
      </c>
      <c r="AN73" s="14">
        <v>70</v>
      </c>
      <c r="AO73" s="14">
        <v>5</v>
      </c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>
        <v>72</v>
      </c>
      <c r="BA73" s="14">
        <v>5</v>
      </c>
      <c r="BB73" s="14">
        <v>69</v>
      </c>
      <c r="BC73" s="14">
        <v>5</v>
      </c>
      <c r="BD73" s="14">
        <v>60</v>
      </c>
      <c r="BE73" s="14">
        <v>3</v>
      </c>
      <c r="BF73" s="14">
        <v>66</v>
      </c>
      <c r="BG73" s="14">
        <v>5</v>
      </c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0">
        <f t="shared" si="12"/>
        <v>940</v>
      </c>
      <c r="CO73" s="11">
        <f t="shared" si="13"/>
        <v>14</v>
      </c>
      <c r="CP73" s="11">
        <f t="shared" si="14"/>
        <v>65</v>
      </c>
      <c r="CQ73" s="12">
        <f t="shared" si="15"/>
        <v>67.14285714285714</v>
      </c>
    </row>
    <row r="74" spans="1:95" ht="12.75">
      <c r="A74" s="14">
        <v>5100</v>
      </c>
      <c r="B74" s="15" t="s">
        <v>194</v>
      </c>
      <c r="C74" s="17" t="s">
        <v>69</v>
      </c>
      <c r="D74" s="14">
        <v>55</v>
      </c>
      <c r="E74" s="14">
        <v>3</v>
      </c>
      <c r="F74" s="14">
        <v>60</v>
      </c>
      <c r="G74" s="14">
        <v>4</v>
      </c>
      <c r="H74" s="14">
        <v>49</v>
      </c>
      <c r="I74" s="14">
        <v>3</v>
      </c>
      <c r="J74" s="14"/>
      <c r="K74" s="14"/>
      <c r="L74" s="14"/>
      <c r="M74" s="14"/>
      <c r="N74" s="14"/>
      <c r="O74" s="14"/>
      <c r="P74" s="16"/>
      <c r="Q74" s="16"/>
      <c r="R74" s="16">
        <v>68</v>
      </c>
      <c r="S74" s="16">
        <v>5</v>
      </c>
      <c r="T74" s="14">
        <v>86</v>
      </c>
      <c r="U74" s="14">
        <v>8</v>
      </c>
      <c r="V74" s="14">
        <v>64</v>
      </c>
      <c r="W74" s="14">
        <v>4</v>
      </c>
      <c r="X74" s="14">
        <v>65</v>
      </c>
      <c r="Y74" s="14">
        <v>4</v>
      </c>
      <c r="Z74" s="14">
        <v>67</v>
      </c>
      <c r="AA74" s="14">
        <v>5</v>
      </c>
      <c r="AB74" s="14">
        <v>72</v>
      </c>
      <c r="AC74" s="14">
        <v>6</v>
      </c>
      <c r="AD74" s="14">
        <v>74</v>
      </c>
      <c r="AE74" s="14">
        <v>6</v>
      </c>
      <c r="AF74" s="14"/>
      <c r="AG74" s="14"/>
      <c r="AH74" s="14"/>
      <c r="AI74" s="14"/>
      <c r="AJ74" s="14"/>
      <c r="AK74" s="14"/>
      <c r="AL74" s="14"/>
      <c r="AM74" s="14"/>
      <c r="AN74" s="14">
        <v>58</v>
      </c>
      <c r="AO74" s="14">
        <v>3</v>
      </c>
      <c r="AP74" s="14">
        <v>58</v>
      </c>
      <c r="AQ74" s="14">
        <v>4</v>
      </c>
      <c r="AR74" s="14">
        <v>54</v>
      </c>
      <c r="AS74" s="14">
        <v>2</v>
      </c>
      <c r="AT74" s="14">
        <v>83</v>
      </c>
      <c r="AU74" s="14">
        <v>8</v>
      </c>
      <c r="AV74" s="14">
        <v>82</v>
      </c>
      <c r="AW74" s="14">
        <v>7</v>
      </c>
      <c r="AX74" s="14">
        <v>67</v>
      </c>
      <c r="AY74" s="14">
        <v>5</v>
      </c>
      <c r="AZ74" s="14">
        <v>76</v>
      </c>
      <c r="BA74" s="14">
        <v>6</v>
      </c>
      <c r="BB74" s="14">
        <v>66</v>
      </c>
      <c r="BC74" s="14">
        <v>5</v>
      </c>
      <c r="BD74" s="14">
        <v>52</v>
      </c>
      <c r="BE74" s="14">
        <v>3</v>
      </c>
      <c r="BF74" s="14">
        <v>63</v>
      </c>
      <c r="BG74" s="14">
        <v>4</v>
      </c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14"/>
      <c r="CM74" s="14"/>
      <c r="CN74" s="10">
        <f>SUM(D74,F74,H74,J74,L74,N74,P74,R74,T74,V74,X74,Z74)+SUM(AB74,AD74,AF74,AH74,AJ74,AL74,AN74,AP74,AR74,AT74,AV74,AX74)+SUM(AZ74,BB74,BD74,BF74,BH74,BJ74,BL74,BN74,BP74,BR74,BT74,BV74)+SUM(BX74,BZ74,CB74,CD74,CF74,CH74,CJ74,CL74)</f>
        <v>1319</v>
      </c>
      <c r="CO74" s="11">
        <f>COUNT(D74,F74,H74,J74,L74,N74,P74,R74,T74,V74,X74,Z74)+COUNT(AB74,AD74,AF74,AH74,AJ74,AL74,AN74,AP74,AR74,AT74,AV74,AX74)+COUNT(AZ74,BB74,BD74,BF74,BH74,BJ74,BL74,BN74,BP74,BR74,BT74,BV74)+COUNT(BX74,BZ74,CB74,CD74,CF74,CH74,CJ74,CL74)</f>
        <v>20</v>
      </c>
      <c r="CP74" s="11">
        <f>SUM(E74,G74,I74,K74,M74,O74,Q74,S74,U74,W74,Y74,AA74,AC74,AE74,AG74,AI74,AK74,AM74,AO74,AQ74,AS74,AU74,AW74,AY74,BA74,BC74)+SUM(BE74,BG74,BI74,BK74,BM74,BO74,BQ74,BS74,BU74,BW74)+SUM(BY74,CA74,CC74,CE74,CG74,CI74,CK74,CM74)</f>
        <v>95</v>
      </c>
      <c r="CQ74" s="12">
        <f>CN74/CO74</f>
        <v>65.95</v>
      </c>
    </row>
    <row r="75" spans="1:95" ht="12.75">
      <c r="A75" s="14">
        <v>5110</v>
      </c>
      <c r="B75" s="15" t="s">
        <v>477</v>
      </c>
      <c r="C75" s="17" t="s">
        <v>69</v>
      </c>
      <c r="D75" s="14"/>
      <c r="E75" s="14"/>
      <c r="F75" s="14"/>
      <c r="G75" s="14"/>
      <c r="H75" s="14"/>
      <c r="I75" s="14"/>
      <c r="J75" s="14">
        <v>55</v>
      </c>
      <c r="K75" s="14">
        <v>3</v>
      </c>
      <c r="L75" s="14">
        <v>60</v>
      </c>
      <c r="M75" s="14">
        <v>4</v>
      </c>
      <c r="N75" s="14">
        <v>50</v>
      </c>
      <c r="O75" s="14">
        <v>2</v>
      </c>
      <c r="P75" s="16">
        <v>28</v>
      </c>
      <c r="Q75" s="16">
        <v>1</v>
      </c>
      <c r="R75" s="16"/>
      <c r="S75" s="16"/>
      <c r="T75" s="14">
        <v>42</v>
      </c>
      <c r="U75" s="14">
        <v>1</v>
      </c>
      <c r="V75" s="14">
        <v>44</v>
      </c>
      <c r="W75" s="14">
        <v>2</v>
      </c>
      <c r="X75" s="14"/>
      <c r="Y75" s="14"/>
      <c r="Z75" s="14"/>
      <c r="AA75" s="14"/>
      <c r="AB75" s="14">
        <v>33</v>
      </c>
      <c r="AC75" s="14">
        <v>1</v>
      </c>
      <c r="AD75" s="14"/>
      <c r="AE75" s="14"/>
      <c r="AF75" s="14"/>
      <c r="AG75" s="14"/>
      <c r="AH75" s="14"/>
      <c r="AI75" s="14"/>
      <c r="AJ75" s="14">
        <v>54</v>
      </c>
      <c r="AK75" s="14">
        <v>3</v>
      </c>
      <c r="AL75" s="14">
        <v>46</v>
      </c>
      <c r="AM75" s="14">
        <v>2</v>
      </c>
      <c r="AN75" s="14"/>
      <c r="AO75" s="14"/>
      <c r="AP75" s="14">
        <v>66</v>
      </c>
      <c r="AQ75" s="14">
        <v>5</v>
      </c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>
        <v>55</v>
      </c>
      <c r="BE75" s="14">
        <v>4</v>
      </c>
      <c r="BF75" s="14">
        <v>37</v>
      </c>
      <c r="BG75" s="14">
        <v>1</v>
      </c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14"/>
      <c r="CN75" s="10">
        <f aca="true" t="shared" si="16" ref="CN75:CN80">SUM(D75,F75,H75,J75,L75,N75,P75,R75,T75,V75,X75,Z75)+SUM(AB75,AD75,AF75,AH75,AJ75,AL75,AN75,AP75,AR75,AT75,AV75,AX75)+SUM(AZ75,BB75,BD75,BF75,BH75,BJ75,BL75,BN75,BP75,BR75,BT75,BV75)+SUM(BX75,BZ75,CB75,CD75,CF75,CH75,CJ75,CL75)</f>
        <v>570</v>
      </c>
      <c r="CO75" s="11">
        <f aca="true" t="shared" si="17" ref="CO75:CO80">COUNT(D75,F75,H75,J75,L75,N75,P75,R75,T75,V75,X75,Z75)+COUNT(AB75,AD75,AF75,AH75,AJ75,AL75,AN75,AP75,AR75,AT75,AV75,AX75)+COUNT(AZ75,BB75,BD75,BF75,BH75,BJ75,BL75,BN75,BP75,BR75,BT75,BV75)+COUNT(BX75,BZ75,CB75,CD75,CF75,CH75,CJ75,CL75)</f>
        <v>12</v>
      </c>
      <c r="CP75" s="11">
        <f aca="true" t="shared" si="18" ref="CP75:CP80">SUM(E75,G75,I75,K75,M75,O75,Q75,S75,U75,W75,Y75,AA75,AC75,AE75,AG75,AI75,AK75,AM75,AO75,AQ75,AS75,AU75,AW75,AY75,BA75,BC75)+SUM(BE75,BG75,BI75,BK75,BM75,BO75,BQ75,BS75,BU75,BW75)+SUM(BY75,CA75,CC75,CE75,CG75,CI75,CK75,CM75)</f>
        <v>29</v>
      </c>
      <c r="CQ75" s="12">
        <f aca="true" t="shared" si="19" ref="CQ75:CQ80">CN75/CO75</f>
        <v>47.5</v>
      </c>
    </row>
    <row r="76" spans="1:95" ht="12.75">
      <c r="A76" s="14">
        <v>5497</v>
      </c>
      <c r="B76" s="17" t="s">
        <v>68</v>
      </c>
      <c r="C76" s="17" t="s">
        <v>69</v>
      </c>
      <c r="D76" s="14">
        <v>62</v>
      </c>
      <c r="E76" s="14">
        <v>4</v>
      </c>
      <c r="F76" s="14">
        <v>84</v>
      </c>
      <c r="G76" s="14">
        <v>8</v>
      </c>
      <c r="H76" s="14">
        <v>57</v>
      </c>
      <c r="I76" s="14">
        <v>3</v>
      </c>
      <c r="J76" s="14"/>
      <c r="K76" s="14"/>
      <c r="L76" s="14">
        <v>80</v>
      </c>
      <c r="M76" s="14">
        <v>7</v>
      </c>
      <c r="N76" s="23">
        <v>90</v>
      </c>
      <c r="O76" s="23">
        <v>9</v>
      </c>
      <c r="P76" s="16">
        <v>76</v>
      </c>
      <c r="Q76" s="16">
        <v>6</v>
      </c>
      <c r="R76" s="16">
        <v>68</v>
      </c>
      <c r="S76" s="16">
        <v>4</v>
      </c>
      <c r="T76" s="14">
        <v>59</v>
      </c>
      <c r="U76" s="14">
        <v>3</v>
      </c>
      <c r="V76" s="23">
        <v>90</v>
      </c>
      <c r="W76" s="23">
        <v>9</v>
      </c>
      <c r="X76" s="14">
        <v>76</v>
      </c>
      <c r="Y76" s="14">
        <v>6</v>
      </c>
      <c r="Z76" s="14">
        <v>52</v>
      </c>
      <c r="AA76" s="14">
        <v>1</v>
      </c>
      <c r="AB76" s="14">
        <v>70</v>
      </c>
      <c r="AC76" s="14">
        <v>6</v>
      </c>
      <c r="AD76" s="14">
        <v>82</v>
      </c>
      <c r="AE76" s="14">
        <v>7</v>
      </c>
      <c r="AF76" s="14">
        <v>74</v>
      </c>
      <c r="AG76" s="14">
        <v>6</v>
      </c>
      <c r="AH76" s="14">
        <v>84</v>
      </c>
      <c r="AI76" s="14">
        <v>8</v>
      </c>
      <c r="AJ76" s="14">
        <v>72</v>
      </c>
      <c r="AK76" s="14">
        <v>5</v>
      </c>
      <c r="AL76" s="14">
        <v>82</v>
      </c>
      <c r="AM76" s="14">
        <v>7</v>
      </c>
      <c r="AN76" s="14">
        <v>86</v>
      </c>
      <c r="AO76" s="14">
        <v>8</v>
      </c>
      <c r="AP76" s="14">
        <v>72</v>
      </c>
      <c r="AQ76" s="14">
        <v>6</v>
      </c>
      <c r="AR76" s="14">
        <v>82</v>
      </c>
      <c r="AS76" s="14">
        <v>7</v>
      </c>
      <c r="AT76" s="14">
        <v>70</v>
      </c>
      <c r="AU76" s="14">
        <v>5</v>
      </c>
      <c r="AV76" s="14">
        <v>76</v>
      </c>
      <c r="AW76" s="14">
        <v>6</v>
      </c>
      <c r="AX76" s="14">
        <v>68</v>
      </c>
      <c r="AY76" s="14">
        <v>5</v>
      </c>
      <c r="AZ76" s="14">
        <v>70</v>
      </c>
      <c r="BA76" s="14">
        <v>5</v>
      </c>
      <c r="BB76" s="14">
        <v>67</v>
      </c>
      <c r="BC76" s="14">
        <v>5</v>
      </c>
      <c r="BD76" s="14">
        <v>67</v>
      </c>
      <c r="BE76" s="14">
        <v>4</v>
      </c>
      <c r="BF76" s="14">
        <v>74</v>
      </c>
      <c r="BG76" s="14">
        <v>5</v>
      </c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0">
        <f t="shared" si="16"/>
        <v>1990</v>
      </c>
      <c r="CO76" s="11">
        <f t="shared" si="17"/>
        <v>27</v>
      </c>
      <c r="CP76" s="11">
        <f t="shared" si="18"/>
        <v>155</v>
      </c>
      <c r="CQ76" s="12">
        <f t="shared" si="19"/>
        <v>73.70370370370371</v>
      </c>
    </row>
    <row r="77" spans="1:95" ht="12.75">
      <c r="A77" s="14">
        <v>5993</v>
      </c>
      <c r="B77" s="17" t="s">
        <v>71</v>
      </c>
      <c r="C77" s="17" t="s">
        <v>69</v>
      </c>
      <c r="D77" s="14">
        <v>75</v>
      </c>
      <c r="E77" s="14">
        <v>6</v>
      </c>
      <c r="F77" s="14">
        <v>64</v>
      </c>
      <c r="G77" s="14">
        <v>5</v>
      </c>
      <c r="H77" s="14">
        <v>82</v>
      </c>
      <c r="I77" s="14">
        <v>7</v>
      </c>
      <c r="J77" s="14">
        <v>72</v>
      </c>
      <c r="K77" s="14">
        <v>6</v>
      </c>
      <c r="L77" s="14">
        <v>66</v>
      </c>
      <c r="M77" s="14">
        <v>4</v>
      </c>
      <c r="N77" s="14">
        <v>74</v>
      </c>
      <c r="O77" s="14">
        <v>6</v>
      </c>
      <c r="P77" s="16">
        <v>60</v>
      </c>
      <c r="Q77" s="16">
        <v>3</v>
      </c>
      <c r="R77" s="16">
        <v>77</v>
      </c>
      <c r="S77" s="16">
        <v>7</v>
      </c>
      <c r="T77" s="14">
        <v>65</v>
      </c>
      <c r="U77" s="14">
        <v>5</v>
      </c>
      <c r="V77" s="14">
        <v>74</v>
      </c>
      <c r="W77" s="14">
        <v>6</v>
      </c>
      <c r="X77" s="14">
        <v>56</v>
      </c>
      <c r="Y77" s="14">
        <v>3</v>
      </c>
      <c r="Z77" s="14">
        <v>86</v>
      </c>
      <c r="AA77" s="14">
        <v>8</v>
      </c>
      <c r="AB77" s="14">
        <v>80</v>
      </c>
      <c r="AC77" s="14">
        <v>7</v>
      </c>
      <c r="AD77" s="14">
        <v>80</v>
      </c>
      <c r="AE77" s="14">
        <v>7</v>
      </c>
      <c r="AF77" s="14">
        <v>69</v>
      </c>
      <c r="AG77" s="14">
        <v>5</v>
      </c>
      <c r="AH77" s="14">
        <v>76</v>
      </c>
      <c r="AI77" s="14">
        <v>6</v>
      </c>
      <c r="AJ77" s="14">
        <v>78</v>
      </c>
      <c r="AK77" s="14">
        <v>6</v>
      </c>
      <c r="AL77" s="14">
        <v>70</v>
      </c>
      <c r="AM77" s="14">
        <v>5</v>
      </c>
      <c r="AN77" s="14">
        <v>74</v>
      </c>
      <c r="AO77" s="14">
        <v>6</v>
      </c>
      <c r="AP77" s="14">
        <v>71</v>
      </c>
      <c r="AQ77" s="14">
        <v>5</v>
      </c>
      <c r="AR77" s="14">
        <v>58</v>
      </c>
      <c r="AS77" s="14">
        <v>3</v>
      </c>
      <c r="AT77" s="14">
        <v>64</v>
      </c>
      <c r="AU77" s="14">
        <v>3</v>
      </c>
      <c r="AV77" s="14">
        <v>82</v>
      </c>
      <c r="AW77" s="14">
        <v>7</v>
      </c>
      <c r="AX77" s="14">
        <v>66</v>
      </c>
      <c r="AY77" s="14">
        <v>4</v>
      </c>
      <c r="AZ77" s="14">
        <v>72</v>
      </c>
      <c r="BA77" s="14">
        <v>5</v>
      </c>
      <c r="BB77" s="14">
        <v>75</v>
      </c>
      <c r="BC77" s="14">
        <v>6</v>
      </c>
      <c r="BD77" s="14">
        <v>67</v>
      </c>
      <c r="BE77" s="14">
        <v>5</v>
      </c>
      <c r="BF77" s="14">
        <v>69</v>
      </c>
      <c r="BG77" s="14">
        <v>5</v>
      </c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0">
        <f t="shared" si="16"/>
        <v>2002</v>
      </c>
      <c r="CO77" s="11">
        <f t="shared" si="17"/>
        <v>28</v>
      </c>
      <c r="CP77" s="11">
        <f t="shared" si="18"/>
        <v>151</v>
      </c>
      <c r="CQ77" s="12">
        <f t="shared" si="19"/>
        <v>71.5</v>
      </c>
    </row>
    <row r="78" spans="1:95" ht="12.75">
      <c r="A78" s="14">
        <v>6021</v>
      </c>
      <c r="B78" s="15" t="s">
        <v>195</v>
      </c>
      <c r="C78" s="17" t="s">
        <v>69</v>
      </c>
      <c r="D78" s="14">
        <v>65</v>
      </c>
      <c r="E78" s="14">
        <v>5</v>
      </c>
      <c r="F78" s="14">
        <v>51</v>
      </c>
      <c r="G78" s="14">
        <v>2</v>
      </c>
      <c r="H78" s="14">
        <v>68</v>
      </c>
      <c r="I78" s="14">
        <v>5</v>
      </c>
      <c r="J78" s="14">
        <v>75</v>
      </c>
      <c r="K78" s="14">
        <v>6</v>
      </c>
      <c r="L78" s="14">
        <v>70</v>
      </c>
      <c r="M78" s="14">
        <v>5</v>
      </c>
      <c r="N78" s="14">
        <v>74</v>
      </c>
      <c r="O78" s="14">
        <v>6</v>
      </c>
      <c r="P78" s="16">
        <v>65</v>
      </c>
      <c r="Q78" s="16">
        <v>4</v>
      </c>
      <c r="R78" s="16">
        <v>53</v>
      </c>
      <c r="S78" s="16">
        <v>3</v>
      </c>
      <c r="T78" s="14"/>
      <c r="U78" s="14"/>
      <c r="V78" s="14"/>
      <c r="W78" s="14"/>
      <c r="X78" s="14">
        <v>74</v>
      </c>
      <c r="Y78" s="14">
        <v>6</v>
      </c>
      <c r="Z78" s="14">
        <v>64</v>
      </c>
      <c r="AA78" s="14">
        <v>4</v>
      </c>
      <c r="AB78" s="14"/>
      <c r="AC78" s="14"/>
      <c r="AD78" s="14">
        <v>69</v>
      </c>
      <c r="AE78" s="14">
        <v>6</v>
      </c>
      <c r="AF78" s="14">
        <v>73</v>
      </c>
      <c r="AG78" s="14">
        <v>6</v>
      </c>
      <c r="AH78" s="14">
        <v>66</v>
      </c>
      <c r="AI78" s="14">
        <v>4</v>
      </c>
      <c r="AJ78" s="14">
        <v>82</v>
      </c>
      <c r="AK78" s="14">
        <v>8</v>
      </c>
      <c r="AL78" s="14">
        <v>51</v>
      </c>
      <c r="AM78" s="14">
        <v>3</v>
      </c>
      <c r="AN78" s="14">
        <v>49</v>
      </c>
      <c r="AO78" s="14">
        <v>2</v>
      </c>
      <c r="AP78" s="14"/>
      <c r="AQ78" s="14"/>
      <c r="AR78" s="14">
        <v>57</v>
      </c>
      <c r="AS78" s="14">
        <v>3</v>
      </c>
      <c r="AT78" s="14">
        <v>68</v>
      </c>
      <c r="AU78" s="14">
        <v>5</v>
      </c>
      <c r="AV78" s="14">
        <v>74</v>
      </c>
      <c r="AW78" s="14">
        <v>6</v>
      </c>
      <c r="AX78" s="14">
        <v>72</v>
      </c>
      <c r="AY78" s="14">
        <v>6</v>
      </c>
      <c r="AZ78" s="14">
        <v>74</v>
      </c>
      <c r="BA78" s="14">
        <v>6</v>
      </c>
      <c r="BB78" s="14">
        <v>54</v>
      </c>
      <c r="BC78" s="14">
        <v>3</v>
      </c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  <c r="CJ78" s="14"/>
      <c r="CK78" s="14"/>
      <c r="CL78" s="14"/>
      <c r="CM78" s="14"/>
      <c r="CN78" s="10">
        <f t="shared" si="16"/>
        <v>1448</v>
      </c>
      <c r="CO78" s="11">
        <f t="shared" si="17"/>
        <v>22</v>
      </c>
      <c r="CP78" s="11">
        <f t="shared" si="18"/>
        <v>104</v>
      </c>
      <c r="CQ78" s="12">
        <f t="shared" si="19"/>
        <v>65.81818181818181</v>
      </c>
    </row>
    <row r="79" spans="1:95" ht="12.75">
      <c r="A79" s="14">
        <v>6239</v>
      </c>
      <c r="B79" s="15" t="s">
        <v>478</v>
      </c>
      <c r="C79" s="17" t="s">
        <v>69</v>
      </c>
      <c r="D79" s="14"/>
      <c r="E79" s="14"/>
      <c r="F79" s="14"/>
      <c r="G79" s="14"/>
      <c r="H79" s="14"/>
      <c r="I79" s="14"/>
      <c r="J79" s="14">
        <v>56</v>
      </c>
      <c r="K79" s="14">
        <v>3</v>
      </c>
      <c r="L79" s="14"/>
      <c r="M79" s="14"/>
      <c r="N79" s="14"/>
      <c r="O79" s="14"/>
      <c r="P79" s="16"/>
      <c r="Q79" s="16"/>
      <c r="R79" s="16"/>
      <c r="S79" s="16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  <c r="CD79" s="14"/>
      <c r="CE79" s="14"/>
      <c r="CF79" s="14"/>
      <c r="CG79" s="14"/>
      <c r="CH79" s="14"/>
      <c r="CI79" s="14"/>
      <c r="CJ79" s="14"/>
      <c r="CK79" s="14"/>
      <c r="CL79" s="14"/>
      <c r="CM79" s="14"/>
      <c r="CN79" s="10">
        <f t="shared" si="16"/>
        <v>56</v>
      </c>
      <c r="CO79" s="11">
        <f t="shared" si="17"/>
        <v>1</v>
      </c>
      <c r="CP79" s="11">
        <f t="shared" si="18"/>
        <v>3</v>
      </c>
      <c r="CQ79" s="12">
        <f t="shared" si="19"/>
        <v>56</v>
      </c>
    </row>
    <row r="80" spans="1:95" ht="12.75">
      <c r="A80" s="14">
        <v>6265</v>
      </c>
      <c r="B80" s="15" t="s">
        <v>70</v>
      </c>
      <c r="C80" s="17" t="s">
        <v>69</v>
      </c>
      <c r="D80" s="14">
        <v>62</v>
      </c>
      <c r="E80" s="14">
        <v>4</v>
      </c>
      <c r="F80" s="14">
        <v>80</v>
      </c>
      <c r="G80" s="14">
        <v>7</v>
      </c>
      <c r="H80" s="14">
        <v>68</v>
      </c>
      <c r="I80" s="14">
        <v>4</v>
      </c>
      <c r="J80" s="14">
        <v>70</v>
      </c>
      <c r="K80" s="14">
        <v>5</v>
      </c>
      <c r="L80" s="14">
        <v>43</v>
      </c>
      <c r="M80" s="14">
        <v>1</v>
      </c>
      <c r="N80" s="14">
        <v>83</v>
      </c>
      <c r="O80" s="14">
        <v>8</v>
      </c>
      <c r="P80" s="16">
        <v>68</v>
      </c>
      <c r="Q80" s="16">
        <v>5</v>
      </c>
      <c r="R80" s="16">
        <v>76</v>
      </c>
      <c r="S80" s="16">
        <v>6</v>
      </c>
      <c r="T80" s="14">
        <v>82</v>
      </c>
      <c r="U80" s="14">
        <v>7</v>
      </c>
      <c r="V80" s="14">
        <v>67</v>
      </c>
      <c r="W80" s="14">
        <v>5</v>
      </c>
      <c r="X80" s="14">
        <v>78</v>
      </c>
      <c r="Y80" s="14">
        <v>6</v>
      </c>
      <c r="Z80" s="14">
        <v>80</v>
      </c>
      <c r="AA80" s="14">
        <v>7</v>
      </c>
      <c r="AB80" s="14">
        <v>84</v>
      </c>
      <c r="AC80" s="14">
        <v>8</v>
      </c>
      <c r="AD80" s="14">
        <v>86</v>
      </c>
      <c r="AE80" s="14">
        <v>8</v>
      </c>
      <c r="AF80" s="14">
        <v>63</v>
      </c>
      <c r="AG80" s="14">
        <v>4</v>
      </c>
      <c r="AH80" s="14">
        <v>61</v>
      </c>
      <c r="AI80" s="14">
        <v>3</v>
      </c>
      <c r="AJ80" s="14">
        <v>70</v>
      </c>
      <c r="AK80" s="14">
        <v>5</v>
      </c>
      <c r="AL80" s="14">
        <v>66</v>
      </c>
      <c r="AM80" s="14">
        <v>4</v>
      </c>
      <c r="AN80" s="14">
        <v>54</v>
      </c>
      <c r="AO80" s="14">
        <v>2</v>
      </c>
      <c r="AP80" s="14">
        <v>73</v>
      </c>
      <c r="AQ80" s="14">
        <v>6</v>
      </c>
      <c r="AR80" s="14">
        <v>76</v>
      </c>
      <c r="AS80" s="14">
        <v>6</v>
      </c>
      <c r="AT80" s="14">
        <v>80</v>
      </c>
      <c r="AU80" s="14">
        <v>7</v>
      </c>
      <c r="AV80" s="14">
        <v>61</v>
      </c>
      <c r="AW80" s="14">
        <v>4</v>
      </c>
      <c r="AX80" s="14">
        <v>72</v>
      </c>
      <c r="AY80" s="14">
        <v>5</v>
      </c>
      <c r="AZ80" s="14">
        <v>74</v>
      </c>
      <c r="BA80" s="14">
        <v>6</v>
      </c>
      <c r="BB80" s="14">
        <v>63</v>
      </c>
      <c r="BC80" s="14">
        <v>3</v>
      </c>
      <c r="BD80" s="14">
        <v>74</v>
      </c>
      <c r="BE80" s="14">
        <v>6</v>
      </c>
      <c r="BF80" s="14">
        <v>84</v>
      </c>
      <c r="BG80" s="14">
        <v>8</v>
      </c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4"/>
      <c r="CF80" s="14"/>
      <c r="CG80" s="14"/>
      <c r="CH80" s="14"/>
      <c r="CI80" s="14"/>
      <c r="CJ80" s="14"/>
      <c r="CK80" s="14"/>
      <c r="CL80" s="14"/>
      <c r="CM80" s="14"/>
      <c r="CN80" s="10">
        <f t="shared" si="16"/>
        <v>1998</v>
      </c>
      <c r="CO80" s="11">
        <f t="shared" si="17"/>
        <v>28</v>
      </c>
      <c r="CP80" s="11">
        <f t="shared" si="18"/>
        <v>150</v>
      </c>
      <c r="CQ80" s="12">
        <f t="shared" si="19"/>
        <v>71.35714285714286</v>
      </c>
    </row>
    <row r="81" spans="1:97" ht="12.75">
      <c r="A81" s="14">
        <v>6656</v>
      </c>
      <c r="B81" s="15" t="s">
        <v>595</v>
      </c>
      <c r="C81" s="17" t="s">
        <v>69</v>
      </c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6"/>
      <c r="Q81" s="16"/>
      <c r="R81" s="16"/>
      <c r="S81" s="16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>
        <v>54</v>
      </c>
      <c r="AG81" s="14">
        <v>3</v>
      </c>
      <c r="AH81" s="14">
        <v>42</v>
      </c>
      <c r="AI81" s="14">
        <v>2</v>
      </c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4"/>
      <c r="CF81" s="14"/>
      <c r="CG81" s="14"/>
      <c r="CH81" s="14"/>
      <c r="CI81" s="14"/>
      <c r="CJ81" s="14"/>
      <c r="CK81" s="14"/>
      <c r="CL81" s="14"/>
      <c r="CM81" s="14"/>
      <c r="CN81" s="10">
        <f>SUM(D81,F81,H81,J81,L81,N81,P81,R81,T81,V81,X81,Z81)+SUM(AB81,AD81,AF81,AH81,AJ81,AL81,AN81,AP81,AR81,AT81,AV81,AX81)+SUM(AZ81,BB81,BD81,BF81,BH81,BJ81,BL81,BN81,BP81,BR81,BT81,BV81)+SUM(BX81,BZ81,CB81,CD81,CF81,CH81,CJ81,CL81)</f>
        <v>96</v>
      </c>
      <c r="CO81" s="11">
        <f>COUNT(D81,F81,H81,J81,L81,N81,P81,R81,T81,V81,X81,Z81)+COUNT(AB81,AD81,AF81,AH81,AJ81,AL81,AN81,AP81,AR81,AT81,AV81,AX81)+COUNT(AZ81,BB81,BD81,BF81,BH81,BJ81,BL81,BN81,BP81,BR81,BT81,BV81)+COUNT(BX81,BZ81,CB81,CD81,CF81,CH81,CJ81,CL81)</f>
        <v>2</v>
      </c>
      <c r="CP81" s="11">
        <f>SUM(E81,G81,I81,K81,M81,O81,Q81,S81,U81,W81,Y81,AA81,AC81,AE81,AG81,AI81,AK81,AM81,AO81,AQ81,AS81,AU81,AW81,AY81,BA81,BC81)+SUM(BE81,BG81,BI81,BK81,BM81,BO81,BQ81,BS81,BU81,BW81)+SUM(BY81,CA81,CC81,CE81,CG81,CI81,CK81,CM81)</f>
        <v>5</v>
      </c>
      <c r="CQ81" s="12">
        <f>CN81/CO81</f>
        <v>48</v>
      </c>
      <c r="CS81" t="s">
        <v>63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S7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3" sqref="B3"/>
    </sheetView>
  </sheetViews>
  <sheetFormatPr defaultColWidth="6.7109375" defaultRowHeight="12.75"/>
  <cols>
    <col min="1" max="1" width="6.28125" style="2" bestFit="1" customWidth="1"/>
    <col min="2" max="2" width="31.140625" style="2" customWidth="1"/>
    <col min="3" max="3" width="25.28125" style="2" customWidth="1"/>
    <col min="4" max="7" width="3.8515625" style="2" hidden="1" customWidth="1"/>
    <col min="8" max="11" width="3.140625" style="2" hidden="1" customWidth="1"/>
    <col min="12" max="12" width="3.57421875" style="2" hidden="1" customWidth="1"/>
    <col min="13" max="13" width="3.7109375" style="2" hidden="1" customWidth="1"/>
    <col min="14" max="14" width="3.57421875" style="2" hidden="1" customWidth="1"/>
    <col min="15" max="15" width="3.28125" style="2" hidden="1" customWidth="1"/>
    <col min="16" max="16" width="3.8515625" style="4" hidden="1" customWidth="1"/>
    <col min="17" max="17" width="3.140625" style="4" hidden="1" customWidth="1"/>
    <col min="18" max="18" width="3.28125" style="4" hidden="1" customWidth="1"/>
    <col min="19" max="19" width="3.8515625" style="4" hidden="1" customWidth="1"/>
    <col min="20" max="23" width="3.7109375" style="2" hidden="1" customWidth="1"/>
    <col min="24" max="24" width="3.8515625" style="2" hidden="1" customWidth="1"/>
    <col min="25" max="25" width="3.7109375" style="2" hidden="1" customWidth="1"/>
    <col min="26" max="28" width="3.8515625" style="2" hidden="1" customWidth="1"/>
    <col min="29" max="29" width="4.00390625" style="2" hidden="1" customWidth="1"/>
    <col min="30" max="31" width="3.8515625" style="2" hidden="1" customWidth="1"/>
    <col min="32" max="33" width="3.28125" style="2" hidden="1" customWidth="1"/>
    <col min="34" max="34" width="3.421875" style="2" hidden="1" customWidth="1"/>
    <col min="35" max="35" width="3.28125" style="2" hidden="1" customWidth="1"/>
    <col min="36" max="36" width="3.7109375" style="2" hidden="1" customWidth="1"/>
    <col min="37" max="37" width="3.57421875" style="2" hidden="1" customWidth="1"/>
    <col min="38" max="38" width="3.7109375" style="2" hidden="1" customWidth="1"/>
    <col min="39" max="39" width="3.57421875" style="2" hidden="1" customWidth="1"/>
    <col min="40" max="47" width="3.7109375" style="2" hidden="1" customWidth="1"/>
    <col min="48" max="55" width="3.8515625" style="2" hidden="1" customWidth="1"/>
    <col min="56" max="59" width="3.8515625" style="2" customWidth="1"/>
    <col min="60" max="91" width="3.8515625" style="2" hidden="1" customWidth="1"/>
    <col min="92" max="92" width="7.28125" style="4" bestFit="1" customWidth="1"/>
    <col min="93" max="93" width="6.421875" style="4" customWidth="1"/>
    <col min="94" max="94" width="8.7109375" style="4" bestFit="1" customWidth="1"/>
    <col min="95" max="95" width="9.421875" style="4" bestFit="1" customWidth="1"/>
    <col min="96" max="96" width="5.00390625" style="2" customWidth="1"/>
    <col min="97" max="97" width="2.28125" style="2" customWidth="1"/>
    <col min="98" max="254" width="11.421875" style="2" customWidth="1"/>
    <col min="255" max="16384" width="6.7109375" style="2" customWidth="1"/>
  </cols>
  <sheetData>
    <row r="1" spans="1:93" ht="12.75">
      <c r="A1" s="1" t="s">
        <v>324</v>
      </c>
      <c r="C1" s="1"/>
      <c r="D1" s="2" t="s">
        <v>0</v>
      </c>
      <c r="H1" s="2" t="s">
        <v>1</v>
      </c>
      <c r="L1" s="2" t="s">
        <v>2</v>
      </c>
      <c r="P1" s="3" t="s">
        <v>3</v>
      </c>
      <c r="T1" s="2" t="s">
        <v>4</v>
      </c>
      <c r="X1" s="2" t="s">
        <v>5</v>
      </c>
      <c r="AB1" s="2" t="s">
        <v>6</v>
      </c>
      <c r="AF1" s="2" t="s">
        <v>7</v>
      </c>
      <c r="AJ1" s="2" t="s">
        <v>8</v>
      </c>
      <c r="AN1" s="2" t="s">
        <v>9</v>
      </c>
      <c r="AR1" s="2" t="s">
        <v>10</v>
      </c>
      <c r="AV1" s="2" t="s">
        <v>11</v>
      </c>
      <c r="AZ1" s="2" t="s">
        <v>12</v>
      </c>
      <c r="BD1" s="2" t="s">
        <v>13</v>
      </c>
      <c r="BH1" s="2" t="s">
        <v>14</v>
      </c>
      <c r="BL1" s="2" t="s">
        <v>15</v>
      </c>
      <c r="BP1" s="2" t="s">
        <v>16</v>
      </c>
      <c r="BT1" s="2" t="s">
        <v>17</v>
      </c>
      <c r="BX1" s="2" t="s">
        <v>18</v>
      </c>
      <c r="CB1" s="2" t="s">
        <v>19</v>
      </c>
      <c r="CF1" s="2" t="s">
        <v>20</v>
      </c>
      <c r="CJ1" s="2" t="s">
        <v>21</v>
      </c>
      <c r="CN1" s="5"/>
      <c r="CO1" s="6"/>
    </row>
    <row r="2" spans="2:93" ht="6" customHeight="1">
      <c r="B2" s="1"/>
      <c r="C2" s="1"/>
      <c r="P2" s="3"/>
      <c r="CO2" s="6"/>
    </row>
    <row r="3" spans="4:90" ht="12.75">
      <c r="D3" s="2" t="s">
        <v>22</v>
      </c>
      <c r="F3" s="2" t="s">
        <v>23</v>
      </c>
      <c r="H3" s="2" t="s">
        <v>22</v>
      </c>
      <c r="J3" s="2" t="s">
        <v>23</v>
      </c>
      <c r="L3" s="2" t="s">
        <v>22</v>
      </c>
      <c r="N3" s="2" t="s">
        <v>23</v>
      </c>
      <c r="P3" s="2" t="s">
        <v>22</v>
      </c>
      <c r="Q3" s="2"/>
      <c r="R3" s="2" t="s">
        <v>23</v>
      </c>
      <c r="T3" s="2" t="s">
        <v>22</v>
      </c>
      <c r="V3" s="2" t="s">
        <v>23</v>
      </c>
      <c r="X3" s="2" t="s">
        <v>22</v>
      </c>
      <c r="Z3" s="2" t="s">
        <v>23</v>
      </c>
      <c r="AB3" s="3" t="s">
        <v>22</v>
      </c>
      <c r="AC3" s="3"/>
      <c r="AD3" s="3" t="s">
        <v>23</v>
      </c>
      <c r="AE3" s="3"/>
      <c r="AF3" s="2" t="s">
        <v>22</v>
      </c>
      <c r="AH3" s="2" t="s">
        <v>23</v>
      </c>
      <c r="AJ3" s="2" t="s">
        <v>22</v>
      </c>
      <c r="AL3" s="2" t="s">
        <v>23</v>
      </c>
      <c r="AN3" s="2" t="s">
        <v>22</v>
      </c>
      <c r="AP3" s="2" t="s">
        <v>23</v>
      </c>
      <c r="AR3" s="2" t="s">
        <v>22</v>
      </c>
      <c r="AT3" s="2" t="s">
        <v>23</v>
      </c>
      <c r="AV3" s="2" t="s">
        <v>22</v>
      </c>
      <c r="AX3" s="2" t="s">
        <v>23</v>
      </c>
      <c r="AZ3" s="2" t="s">
        <v>22</v>
      </c>
      <c r="BB3" s="2" t="s">
        <v>23</v>
      </c>
      <c r="BD3" s="2" t="s">
        <v>22</v>
      </c>
      <c r="BF3" s="2" t="s">
        <v>23</v>
      </c>
      <c r="BH3" s="2" t="s">
        <v>22</v>
      </c>
      <c r="BJ3" s="2" t="s">
        <v>23</v>
      </c>
      <c r="BL3" s="2" t="s">
        <v>22</v>
      </c>
      <c r="BN3" s="2" t="s">
        <v>23</v>
      </c>
      <c r="BP3" s="2" t="s">
        <v>22</v>
      </c>
      <c r="BR3" s="2" t="s">
        <v>23</v>
      </c>
      <c r="BT3" s="2" t="s">
        <v>22</v>
      </c>
      <c r="BV3" s="2" t="s">
        <v>23</v>
      </c>
      <c r="BX3" s="2" t="s">
        <v>22</v>
      </c>
      <c r="BZ3" s="2" t="s">
        <v>23</v>
      </c>
      <c r="CB3" s="2" t="s">
        <v>22</v>
      </c>
      <c r="CD3" s="2" t="s">
        <v>23</v>
      </c>
      <c r="CF3" s="2" t="s">
        <v>22</v>
      </c>
      <c r="CH3" s="2" t="s">
        <v>23</v>
      </c>
      <c r="CJ3" s="2" t="s">
        <v>22</v>
      </c>
      <c r="CL3" s="2" t="s">
        <v>23</v>
      </c>
    </row>
    <row r="4" spans="1:95" s="1" customFormat="1" ht="12.75">
      <c r="A4" s="7" t="s">
        <v>24</v>
      </c>
      <c r="B4" s="8" t="s">
        <v>25</v>
      </c>
      <c r="C4" s="8" t="s">
        <v>26</v>
      </c>
      <c r="D4" s="7" t="s">
        <v>27</v>
      </c>
      <c r="E4" s="7" t="s">
        <v>28</v>
      </c>
      <c r="F4" s="7" t="s">
        <v>27</v>
      </c>
      <c r="G4" s="7" t="s">
        <v>28</v>
      </c>
      <c r="H4" s="7" t="s">
        <v>27</v>
      </c>
      <c r="I4" s="7" t="s">
        <v>28</v>
      </c>
      <c r="J4" s="7" t="s">
        <v>27</v>
      </c>
      <c r="K4" s="7" t="s">
        <v>28</v>
      </c>
      <c r="L4" s="7" t="s">
        <v>27</v>
      </c>
      <c r="M4" s="7" t="s">
        <v>28</v>
      </c>
      <c r="N4" s="7" t="s">
        <v>27</v>
      </c>
      <c r="O4" s="7" t="s">
        <v>28</v>
      </c>
      <c r="P4" s="7" t="s">
        <v>27</v>
      </c>
      <c r="Q4" s="7" t="s">
        <v>28</v>
      </c>
      <c r="R4" s="7" t="s">
        <v>27</v>
      </c>
      <c r="S4" s="7" t="s">
        <v>28</v>
      </c>
      <c r="T4" s="7" t="s">
        <v>27</v>
      </c>
      <c r="U4" s="7" t="s">
        <v>28</v>
      </c>
      <c r="V4" s="7" t="s">
        <v>27</v>
      </c>
      <c r="W4" s="7" t="s">
        <v>28</v>
      </c>
      <c r="X4" s="7" t="s">
        <v>27</v>
      </c>
      <c r="Y4" s="7" t="s">
        <v>28</v>
      </c>
      <c r="Z4" s="7" t="s">
        <v>27</v>
      </c>
      <c r="AA4" s="7" t="s">
        <v>28</v>
      </c>
      <c r="AB4" s="7" t="s">
        <v>27</v>
      </c>
      <c r="AC4" s="7" t="s">
        <v>28</v>
      </c>
      <c r="AD4" s="7" t="s">
        <v>27</v>
      </c>
      <c r="AE4" s="7" t="s">
        <v>28</v>
      </c>
      <c r="AF4" s="7" t="s">
        <v>27</v>
      </c>
      <c r="AG4" s="7" t="s">
        <v>28</v>
      </c>
      <c r="AH4" s="7" t="s">
        <v>27</v>
      </c>
      <c r="AI4" s="7" t="s">
        <v>28</v>
      </c>
      <c r="AJ4" s="7" t="s">
        <v>27</v>
      </c>
      <c r="AK4" s="7" t="s">
        <v>28</v>
      </c>
      <c r="AL4" s="7" t="s">
        <v>27</v>
      </c>
      <c r="AM4" s="7" t="s">
        <v>28</v>
      </c>
      <c r="AN4" s="7" t="s">
        <v>27</v>
      </c>
      <c r="AO4" s="7" t="s">
        <v>28</v>
      </c>
      <c r="AP4" s="7" t="s">
        <v>27</v>
      </c>
      <c r="AQ4" s="7" t="s">
        <v>28</v>
      </c>
      <c r="AR4" s="7" t="s">
        <v>27</v>
      </c>
      <c r="AS4" s="7" t="s">
        <v>28</v>
      </c>
      <c r="AT4" s="7" t="s">
        <v>27</v>
      </c>
      <c r="AU4" s="7" t="s">
        <v>28</v>
      </c>
      <c r="AV4" s="7" t="s">
        <v>27</v>
      </c>
      <c r="AW4" s="7" t="s">
        <v>28</v>
      </c>
      <c r="AX4" s="7" t="s">
        <v>27</v>
      </c>
      <c r="AY4" s="7" t="s">
        <v>28</v>
      </c>
      <c r="AZ4" s="7" t="s">
        <v>27</v>
      </c>
      <c r="BA4" s="7" t="s">
        <v>28</v>
      </c>
      <c r="BB4" s="7" t="s">
        <v>27</v>
      </c>
      <c r="BC4" s="7" t="s">
        <v>28</v>
      </c>
      <c r="BD4" s="7" t="s">
        <v>27</v>
      </c>
      <c r="BE4" s="7" t="s">
        <v>28</v>
      </c>
      <c r="BF4" s="7" t="s">
        <v>27</v>
      </c>
      <c r="BG4" s="7" t="s">
        <v>28</v>
      </c>
      <c r="BH4" s="7" t="s">
        <v>27</v>
      </c>
      <c r="BI4" s="7" t="s">
        <v>28</v>
      </c>
      <c r="BJ4" s="7" t="s">
        <v>27</v>
      </c>
      <c r="BK4" s="7" t="s">
        <v>28</v>
      </c>
      <c r="BL4" s="7" t="s">
        <v>27</v>
      </c>
      <c r="BM4" s="7" t="s">
        <v>28</v>
      </c>
      <c r="BN4" s="7" t="s">
        <v>27</v>
      </c>
      <c r="BO4" s="7" t="s">
        <v>28</v>
      </c>
      <c r="BP4" s="7" t="s">
        <v>27</v>
      </c>
      <c r="BQ4" s="7" t="s">
        <v>28</v>
      </c>
      <c r="BR4" s="7" t="s">
        <v>27</v>
      </c>
      <c r="BS4" s="7" t="s">
        <v>28</v>
      </c>
      <c r="BT4" s="7" t="s">
        <v>27</v>
      </c>
      <c r="BU4" s="7" t="s">
        <v>28</v>
      </c>
      <c r="BV4" s="7" t="s">
        <v>27</v>
      </c>
      <c r="BW4" s="7" t="s">
        <v>28</v>
      </c>
      <c r="BX4" s="7" t="s">
        <v>27</v>
      </c>
      <c r="BY4" s="7" t="s">
        <v>28</v>
      </c>
      <c r="BZ4" s="7" t="s">
        <v>27</v>
      </c>
      <c r="CA4" s="7" t="s">
        <v>28</v>
      </c>
      <c r="CB4" s="7" t="s">
        <v>27</v>
      </c>
      <c r="CC4" s="7" t="s">
        <v>28</v>
      </c>
      <c r="CD4" s="7" t="s">
        <v>27</v>
      </c>
      <c r="CE4" s="7" t="s">
        <v>28</v>
      </c>
      <c r="CF4" s="7" t="s">
        <v>27</v>
      </c>
      <c r="CG4" s="7" t="s">
        <v>28</v>
      </c>
      <c r="CH4" s="7" t="s">
        <v>27</v>
      </c>
      <c r="CI4" s="7" t="s">
        <v>28</v>
      </c>
      <c r="CJ4" s="7" t="s">
        <v>27</v>
      </c>
      <c r="CK4" s="7" t="s">
        <v>28</v>
      </c>
      <c r="CL4" s="7" t="s">
        <v>27</v>
      </c>
      <c r="CM4" s="7" t="s">
        <v>28</v>
      </c>
      <c r="CN4" s="8" t="s">
        <v>29</v>
      </c>
      <c r="CO4" s="8" t="s">
        <v>30</v>
      </c>
      <c r="CP4" s="8" t="s">
        <v>31</v>
      </c>
      <c r="CQ4" s="8" t="s">
        <v>32</v>
      </c>
    </row>
    <row r="5" spans="1:97" ht="12.75">
      <c r="A5" s="14">
        <v>5423</v>
      </c>
      <c r="B5" s="15" t="s">
        <v>192</v>
      </c>
      <c r="C5" s="15" t="s">
        <v>188</v>
      </c>
      <c r="D5" s="14">
        <v>65</v>
      </c>
      <c r="E5" s="14">
        <v>5</v>
      </c>
      <c r="F5" s="14">
        <v>52</v>
      </c>
      <c r="G5" s="14">
        <v>2</v>
      </c>
      <c r="H5" s="14"/>
      <c r="I5" s="14"/>
      <c r="J5" s="14">
        <v>63</v>
      </c>
      <c r="K5" s="14">
        <v>4</v>
      </c>
      <c r="L5" s="14">
        <v>71</v>
      </c>
      <c r="M5" s="14">
        <v>5</v>
      </c>
      <c r="N5" s="14">
        <v>57</v>
      </c>
      <c r="O5" s="14">
        <v>3</v>
      </c>
      <c r="P5" s="16">
        <v>53</v>
      </c>
      <c r="Q5" s="16">
        <v>3</v>
      </c>
      <c r="R5" s="16"/>
      <c r="S5" s="16"/>
      <c r="T5" s="14">
        <v>49</v>
      </c>
      <c r="U5" s="14">
        <v>3</v>
      </c>
      <c r="V5" s="14"/>
      <c r="W5" s="14"/>
      <c r="X5" s="14">
        <v>72</v>
      </c>
      <c r="Y5" s="14">
        <v>6</v>
      </c>
      <c r="Z5" s="14">
        <v>70</v>
      </c>
      <c r="AA5" s="14">
        <v>5</v>
      </c>
      <c r="AB5" s="14"/>
      <c r="AC5" s="14"/>
      <c r="AD5" s="14"/>
      <c r="AE5" s="14"/>
      <c r="AF5" s="14">
        <v>55</v>
      </c>
      <c r="AG5" s="14">
        <v>4</v>
      </c>
      <c r="AH5" s="14"/>
      <c r="AI5" s="14"/>
      <c r="AJ5" s="14">
        <v>62</v>
      </c>
      <c r="AK5" s="14">
        <v>4</v>
      </c>
      <c r="AL5" s="14">
        <v>61</v>
      </c>
      <c r="AM5" s="14">
        <v>4</v>
      </c>
      <c r="AN5" s="14">
        <v>46</v>
      </c>
      <c r="AO5" s="14">
        <v>3</v>
      </c>
      <c r="AP5" s="14"/>
      <c r="AQ5" s="14"/>
      <c r="AR5" s="14">
        <v>53</v>
      </c>
      <c r="AS5" s="14">
        <v>4</v>
      </c>
      <c r="AT5" s="14">
        <v>53</v>
      </c>
      <c r="AU5" s="14">
        <v>4</v>
      </c>
      <c r="AV5" s="14">
        <v>44</v>
      </c>
      <c r="AW5" s="14">
        <v>2</v>
      </c>
      <c r="AX5" s="14"/>
      <c r="AY5" s="14"/>
      <c r="AZ5" s="14">
        <v>62</v>
      </c>
      <c r="BA5" s="14">
        <v>4</v>
      </c>
      <c r="BB5" s="14">
        <v>54</v>
      </c>
      <c r="BC5" s="14">
        <v>4</v>
      </c>
      <c r="BD5" s="14">
        <v>72</v>
      </c>
      <c r="BE5" s="14">
        <v>6</v>
      </c>
      <c r="BF5" s="14">
        <v>70</v>
      </c>
      <c r="BG5" s="14">
        <v>5</v>
      </c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0">
        <f aca="true" t="shared" si="0" ref="CN5:CN36">SUM(D5,F5,H5,J5,L5,N5,P5,R5,T5,V5,X5,Z5)+SUM(AB5,AD5,AF5,AH5,AJ5,AL5,AN5,AP5,AR5,AT5,AV5,AX5)+SUM(AZ5,BB5,BD5,BF5,BH5,BJ5,BL5,BN5,BP5,BR5,BT5,BV5)+SUM(BX5,BZ5,CB5,CD5,CF5,CH5,CJ5,CL5)</f>
        <v>1184</v>
      </c>
      <c r="CO5" s="11">
        <f aca="true" t="shared" si="1" ref="CO5:CO36">COUNT(D5,F5,H5,J5,L5,N5,P5,R5,T5,V5,X5,Z5)+COUNT(AB5,AD5,AF5,AH5,AJ5,AL5,AN5,AP5,AR5,AT5,AV5,AX5)+COUNT(AZ5,BB5,BD5,BF5,BH5,BJ5,BL5,BN5,BP5,BR5,BT5,BV5)+COUNT(BX5,BZ5,CB5,CD5,CF5,CH5,CJ5,CL5)</f>
        <v>20</v>
      </c>
      <c r="CP5" s="11">
        <f aca="true" t="shared" si="2" ref="CP5:CP36">SUM(E5,G5,I5,K5,M5,O5,Q5,S5,U5,W5,Y5,AA5,AC5,AE5,AG5,AI5,AK5,AM5,AO5,AQ5,AS5,AU5,AW5,AY5,BA5,BC5)+SUM(BE5,BG5,BI5,BK5,BM5,BO5,BQ5,BS5,BU5,BW5)+SUM(BY5,CA5,CC5,CE5,CG5,CI5,CK5,CM5)</f>
        <v>80</v>
      </c>
      <c r="CQ5" s="12">
        <f aca="true" t="shared" si="3" ref="CQ5:CQ36">CN5/CO5</f>
        <v>59.2</v>
      </c>
      <c r="CS5"/>
    </row>
    <row r="6" spans="1:97" ht="12.75">
      <c r="A6" s="14">
        <v>5425</v>
      </c>
      <c r="B6" s="15" t="s">
        <v>187</v>
      </c>
      <c r="C6" s="15" t="s">
        <v>188</v>
      </c>
      <c r="D6" s="14">
        <v>56</v>
      </c>
      <c r="E6" s="14">
        <v>4</v>
      </c>
      <c r="F6" s="14">
        <v>77</v>
      </c>
      <c r="G6" s="14">
        <v>7</v>
      </c>
      <c r="H6" s="14">
        <v>52</v>
      </c>
      <c r="I6" s="14">
        <v>3</v>
      </c>
      <c r="J6" s="14"/>
      <c r="K6" s="14"/>
      <c r="L6" s="14">
        <v>51</v>
      </c>
      <c r="M6" s="14">
        <v>3</v>
      </c>
      <c r="N6" s="14"/>
      <c r="O6" s="14"/>
      <c r="P6" s="16">
        <v>60</v>
      </c>
      <c r="Q6" s="16">
        <v>5</v>
      </c>
      <c r="R6" s="16">
        <v>52</v>
      </c>
      <c r="S6" s="16">
        <v>4</v>
      </c>
      <c r="T6" s="14"/>
      <c r="U6" s="14"/>
      <c r="V6" s="14">
        <v>48</v>
      </c>
      <c r="W6" s="14">
        <v>2</v>
      </c>
      <c r="X6" s="14"/>
      <c r="Y6" s="14"/>
      <c r="Z6" s="14"/>
      <c r="AA6" s="14"/>
      <c r="AB6" s="14">
        <v>37</v>
      </c>
      <c r="AC6" s="14">
        <v>2</v>
      </c>
      <c r="AD6" s="14">
        <v>43</v>
      </c>
      <c r="AE6" s="14">
        <v>2</v>
      </c>
      <c r="AF6" s="14"/>
      <c r="AG6" s="14"/>
      <c r="AH6" s="14">
        <v>76</v>
      </c>
      <c r="AI6" s="14">
        <v>6</v>
      </c>
      <c r="AJ6" s="14">
        <v>46</v>
      </c>
      <c r="AK6" s="14">
        <v>3</v>
      </c>
      <c r="AL6" s="14">
        <v>68</v>
      </c>
      <c r="AM6" s="14">
        <v>5</v>
      </c>
      <c r="AN6" s="14">
        <v>61</v>
      </c>
      <c r="AO6" s="14">
        <v>4</v>
      </c>
      <c r="AP6" s="14">
        <v>56</v>
      </c>
      <c r="AQ6" s="14">
        <v>3</v>
      </c>
      <c r="AR6" s="14">
        <v>38</v>
      </c>
      <c r="AS6" s="14">
        <v>1</v>
      </c>
      <c r="AT6" s="14">
        <v>51</v>
      </c>
      <c r="AU6" s="14">
        <v>3</v>
      </c>
      <c r="AV6" s="14">
        <v>52</v>
      </c>
      <c r="AW6" s="14">
        <v>4</v>
      </c>
      <c r="AX6" s="14">
        <v>74</v>
      </c>
      <c r="AY6" s="14">
        <v>6</v>
      </c>
      <c r="AZ6" s="14">
        <v>49</v>
      </c>
      <c r="BA6" s="14">
        <v>3</v>
      </c>
      <c r="BB6" s="14">
        <v>36</v>
      </c>
      <c r="BC6" s="14">
        <v>2</v>
      </c>
      <c r="BD6" s="14"/>
      <c r="BE6" s="14"/>
      <c r="BF6" s="14">
        <v>39</v>
      </c>
      <c r="BG6" s="14">
        <v>1</v>
      </c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0">
        <f t="shared" si="0"/>
        <v>1122</v>
      </c>
      <c r="CO6" s="11">
        <f t="shared" si="1"/>
        <v>21</v>
      </c>
      <c r="CP6" s="11">
        <f t="shared" si="2"/>
        <v>73</v>
      </c>
      <c r="CQ6" s="12">
        <f t="shared" si="3"/>
        <v>53.42857142857143</v>
      </c>
      <c r="CS6"/>
    </row>
    <row r="7" spans="1:97" ht="12.75">
      <c r="A7" s="14">
        <v>5431</v>
      </c>
      <c r="B7" s="15" t="s">
        <v>496</v>
      </c>
      <c r="C7" s="15" t="s">
        <v>188</v>
      </c>
      <c r="D7" s="14"/>
      <c r="E7" s="14"/>
      <c r="F7" s="14"/>
      <c r="G7" s="14"/>
      <c r="H7" s="14">
        <v>62</v>
      </c>
      <c r="I7" s="14">
        <v>4</v>
      </c>
      <c r="J7" s="14">
        <v>44</v>
      </c>
      <c r="K7" s="14">
        <v>2</v>
      </c>
      <c r="L7" s="14"/>
      <c r="M7" s="14"/>
      <c r="N7" s="14">
        <v>65</v>
      </c>
      <c r="O7" s="14">
        <v>5</v>
      </c>
      <c r="P7" s="16">
        <v>62</v>
      </c>
      <c r="Q7" s="16">
        <v>4</v>
      </c>
      <c r="R7" s="16">
        <v>69</v>
      </c>
      <c r="S7" s="16">
        <v>5</v>
      </c>
      <c r="T7" s="14">
        <v>70</v>
      </c>
      <c r="U7" s="14">
        <v>5</v>
      </c>
      <c r="V7" s="14">
        <v>80</v>
      </c>
      <c r="W7" s="14">
        <v>7</v>
      </c>
      <c r="X7" s="14">
        <v>58</v>
      </c>
      <c r="Y7" s="14">
        <v>2</v>
      </c>
      <c r="Z7" s="14">
        <v>60</v>
      </c>
      <c r="AA7" s="14">
        <v>4</v>
      </c>
      <c r="AB7" s="14">
        <v>55</v>
      </c>
      <c r="AC7" s="14">
        <v>4</v>
      </c>
      <c r="AD7" s="14">
        <v>55</v>
      </c>
      <c r="AE7" s="14">
        <v>3</v>
      </c>
      <c r="AF7" s="14">
        <v>60</v>
      </c>
      <c r="AG7" s="14">
        <v>4</v>
      </c>
      <c r="AH7" s="14">
        <v>72</v>
      </c>
      <c r="AI7" s="14">
        <v>6</v>
      </c>
      <c r="AJ7" s="14">
        <v>80</v>
      </c>
      <c r="AK7" s="14">
        <v>7</v>
      </c>
      <c r="AL7" s="14">
        <v>64</v>
      </c>
      <c r="AM7" s="14">
        <v>5</v>
      </c>
      <c r="AN7" s="14">
        <v>60</v>
      </c>
      <c r="AO7" s="14">
        <v>4</v>
      </c>
      <c r="AP7" s="14">
        <v>57</v>
      </c>
      <c r="AQ7" s="14">
        <v>4</v>
      </c>
      <c r="AR7" s="14">
        <v>54</v>
      </c>
      <c r="AS7" s="14">
        <v>2</v>
      </c>
      <c r="AT7" s="14">
        <v>50</v>
      </c>
      <c r="AU7" s="14">
        <v>2</v>
      </c>
      <c r="AV7" s="14"/>
      <c r="AW7" s="14"/>
      <c r="AX7" s="14">
        <v>73</v>
      </c>
      <c r="AY7" s="14">
        <v>6</v>
      </c>
      <c r="AZ7" s="14">
        <v>72</v>
      </c>
      <c r="BA7" s="14">
        <v>6</v>
      </c>
      <c r="BB7" s="14">
        <v>61</v>
      </c>
      <c r="BC7" s="14">
        <v>4</v>
      </c>
      <c r="BD7" s="14">
        <v>60</v>
      </c>
      <c r="BE7" s="14">
        <v>3</v>
      </c>
      <c r="BF7" s="14">
        <v>56</v>
      </c>
      <c r="BG7" s="14">
        <v>3</v>
      </c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0">
        <f t="shared" si="0"/>
        <v>1499</v>
      </c>
      <c r="CO7" s="11">
        <f t="shared" si="1"/>
        <v>24</v>
      </c>
      <c r="CP7" s="11">
        <f t="shared" si="2"/>
        <v>101</v>
      </c>
      <c r="CQ7" s="12">
        <f t="shared" si="3"/>
        <v>62.458333333333336</v>
      </c>
      <c r="CS7"/>
    </row>
    <row r="8" spans="1:97" ht="12.75">
      <c r="A8" s="14">
        <v>5752</v>
      </c>
      <c r="B8" s="15" t="s">
        <v>190</v>
      </c>
      <c r="C8" s="15" t="s">
        <v>188</v>
      </c>
      <c r="D8" s="14">
        <v>50</v>
      </c>
      <c r="E8" s="14">
        <v>1</v>
      </c>
      <c r="F8" s="14">
        <v>66</v>
      </c>
      <c r="G8" s="14">
        <v>4</v>
      </c>
      <c r="H8" s="14">
        <v>65</v>
      </c>
      <c r="I8" s="14">
        <v>4</v>
      </c>
      <c r="J8" s="14">
        <v>83</v>
      </c>
      <c r="K8" s="14">
        <v>8</v>
      </c>
      <c r="L8" s="14">
        <v>71</v>
      </c>
      <c r="M8" s="14">
        <v>6</v>
      </c>
      <c r="N8" s="14">
        <v>56</v>
      </c>
      <c r="O8" s="14">
        <v>3</v>
      </c>
      <c r="P8" s="16">
        <v>56</v>
      </c>
      <c r="Q8" s="16">
        <v>3</v>
      </c>
      <c r="R8" s="16">
        <v>71</v>
      </c>
      <c r="S8" s="16">
        <v>6</v>
      </c>
      <c r="T8" s="14">
        <v>76</v>
      </c>
      <c r="U8" s="14">
        <v>6</v>
      </c>
      <c r="V8" s="14">
        <v>64</v>
      </c>
      <c r="W8" s="14">
        <v>5</v>
      </c>
      <c r="X8" s="14">
        <v>82</v>
      </c>
      <c r="Y8" s="14">
        <v>7</v>
      </c>
      <c r="Z8" s="14">
        <v>54</v>
      </c>
      <c r="AA8" s="14">
        <v>2</v>
      </c>
      <c r="AB8" s="14">
        <v>54</v>
      </c>
      <c r="AC8" s="14">
        <v>3</v>
      </c>
      <c r="AD8" s="14">
        <v>79</v>
      </c>
      <c r="AE8" s="14">
        <v>7</v>
      </c>
      <c r="AF8" s="14">
        <v>69</v>
      </c>
      <c r="AG8" s="14">
        <v>5</v>
      </c>
      <c r="AH8" s="14">
        <v>62</v>
      </c>
      <c r="AI8" s="14">
        <v>4</v>
      </c>
      <c r="AJ8" s="14"/>
      <c r="AK8" s="14"/>
      <c r="AL8" s="14"/>
      <c r="AM8" s="14"/>
      <c r="AN8" s="14">
        <v>65</v>
      </c>
      <c r="AO8" s="14">
        <v>5</v>
      </c>
      <c r="AP8" s="14">
        <v>60</v>
      </c>
      <c r="AQ8" s="14">
        <v>5</v>
      </c>
      <c r="AR8" s="14">
        <v>69</v>
      </c>
      <c r="AS8" s="14">
        <v>5</v>
      </c>
      <c r="AT8" s="14">
        <v>53</v>
      </c>
      <c r="AU8" s="14">
        <v>2</v>
      </c>
      <c r="AV8" s="14">
        <v>57</v>
      </c>
      <c r="AW8" s="14">
        <v>4</v>
      </c>
      <c r="AX8" s="14">
        <v>49</v>
      </c>
      <c r="AY8" s="14">
        <v>2</v>
      </c>
      <c r="AZ8" s="14">
        <v>60</v>
      </c>
      <c r="BA8" s="14">
        <v>4</v>
      </c>
      <c r="BB8" s="14">
        <v>60</v>
      </c>
      <c r="BC8" s="14">
        <v>4</v>
      </c>
      <c r="BD8" s="14">
        <v>74</v>
      </c>
      <c r="BE8" s="14">
        <v>5</v>
      </c>
      <c r="BF8" s="14">
        <v>74</v>
      </c>
      <c r="BG8" s="14">
        <v>6</v>
      </c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0">
        <f t="shared" si="0"/>
        <v>1679</v>
      </c>
      <c r="CO8" s="11">
        <f t="shared" si="1"/>
        <v>26</v>
      </c>
      <c r="CP8" s="11">
        <f t="shared" si="2"/>
        <v>116</v>
      </c>
      <c r="CQ8" s="12">
        <f t="shared" si="3"/>
        <v>64.57692307692308</v>
      </c>
      <c r="CS8" t="s">
        <v>63</v>
      </c>
    </row>
    <row r="9" spans="1:97" ht="12.75">
      <c r="A9" s="14">
        <v>6166</v>
      </c>
      <c r="B9" s="15" t="s">
        <v>191</v>
      </c>
      <c r="C9" s="15" t="s">
        <v>188</v>
      </c>
      <c r="D9" s="14">
        <v>62</v>
      </c>
      <c r="E9" s="14">
        <v>3</v>
      </c>
      <c r="F9" s="14">
        <v>66</v>
      </c>
      <c r="G9" s="14">
        <v>3</v>
      </c>
      <c r="H9" s="14">
        <v>58</v>
      </c>
      <c r="I9" s="14">
        <v>4</v>
      </c>
      <c r="J9" s="14">
        <v>59</v>
      </c>
      <c r="K9" s="14">
        <v>3</v>
      </c>
      <c r="L9" s="14">
        <v>66</v>
      </c>
      <c r="M9" s="14">
        <v>4</v>
      </c>
      <c r="N9" s="14">
        <v>76</v>
      </c>
      <c r="O9" s="14">
        <v>6</v>
      </c>
      <c r="P9" s="16">
        <v>78</v>
      </c>
      <c r="Q9" s="16">
        <v>7</v>
      </c>
      <c r="R9" s="16">
        <v>54</v>
      </c>
      <c r="S9" s="16">
        <v>3</v>
      </c>
      <c r="T9" s="14">
        <v>52</v>
      </c>
      <c r="U9" s="14">
        <v>2</v>
      </c>
      <c r="V9" s="14">
        <v>65</v>
      </c>
      <c r="W9" s="14">
        <v>5</v>
      </c>
      <c r="X9" s="14">
        <v>78</v>
      </c>
      <c r="Y9" s="14">
        <v>6</v>
      </c>
      <c r="Z9" s="14">
        <v>60</v>
      </c>
      <c r="AA9" s="14">
        <v>4</v>
      </c>
      <c r="AB9" s="14">
        <v>84</v>
      </c>
      <c r="AC9" s="14">
        <v>8</v>
      </c>
      <c r="AD9" s="14">
        <v>71</v>
      </c>
      <c r="AE9" s="14">
        <v>5</v>
      </c>
      <c r="AF9" s="14">
        <v>65</v>
      </c>
      <c r="AG9" s="14">
        <v>5</v>
      </c>
      <c r="AH9" s="14">
        <v>74</v>
      </c>
      <c r="AI9" s="14">
        <v>6</v>
      </c>
      <c r="AJ9" s="14">
        <v>58</v>
      </c>
      <c r="AK9" s="14">
        <v>4</v>
      </c>
      <c r="AL9" s="14">
        <v>86</v>
      </c>
      <c r="AM9" s="14">
        <v>8</v>
      </c>
      <c r="AN9" s="14">
        <v>72</v>
      </c>
      <c r="AO9" s="14">
        <v>5</v>
      </c>
      <c r="AP9" s="14">
        <v>59</v>
      </c>
      <c r="AQ9" s="14">
        <v>3</v>
      </c>
      <c r="AR9" s="14">
        <v>45</v>
      </c>
      <c r="AS9" s="14">
        <v>1</v>
      </c>
      <c r="AT9" s="14">
        <v>53</v>
      </c>
      <c r="AU9" s="14">
        <v>3</v>
      </c>
      <c r="AV9" s="14">
        <v>78</v>
      </c>
      <c r="AW9" s="14">
        <v>7</v>
      </c>
      <c r="AX9" s="14">
        <v>48</v>
      </c>
      <c r="AY9" s="14">
        <v>2</v>
      </c>
      <c r="AZ9" s="14"/>
      <c r="BA9" s="14"/>
      <c r="BB9" s="14"/>
      <c r="BC9" s="14"/>
      <c r="BD9" s="14">
        <v>72</v>
      </c>
      <c r="BE9" s="14">
        <v>5</v>
      </c>
      <c r="BF9" s="14">
        <v>74</v>
      </c>
      <c r="BG9" s="14">
        <v>6</v>
      </c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0">
        <f t="shared" si="0"/>
        <v>1713</v>
      </c>
      <c r="CO9" s="11">
        <f t="shared" si="1"/>
        <v>26</v>
      </c>
      <c r="CP9" s="11">
        <f t="shared" si="2"/>
        <v>118</v>
      </c>
      <c r="CQ9" s="12">
        <f t="shared" si="3"/>
        <v>65.88461538461539</v>
      </c>
      <c r="CS9"/>
    </row>
    <row r="10" spans="1:97" ht="12.75">
      <c r="A10" s="14">
        <v>6261</v>
      </c>
      <c r="B10" s="15" t="s">
        <v>189</v>
      </c>
      <c r="C10" s="15" t="s">
        <v>188</v>
      </c>
      <c r="D10" s="14">
        <v>78</v>
      </c>
      <c r="E10" s="14">
        <v>7</v>
      </c>
      <c r="F10" s="14">
        <v>64</v>
      </c>
      <c r="G10" s="14">
        <v>4</v>
      </c>
      <c r="H10" s="14">
        <v>52</v>
      </c>
      <c r="I10" s="14">
        <v>3</v>
      </c>
      <c r="J10" s="14">
        <v>59</v>
      </c>
      <c r="K10" s="14">
        <v>4</v>
      </c>
      <c r="L10" s="14">
        <v>57</v>
      </c>
      <c r="M10" s="14">
        <v>4</v>
      </c>
      <c r="N10" s="14">
        <v>46</v>
      </c>
      <c r="O10" s="14">
        <v>2</v>
      </c>
      <c r="P10" s="16"/>
      <c r="Q10" s="16"/>
      <c r="R10" s="16">
        <v>66</v>
      </c>
      <c r="S10" s="16">
        <v>5</v>
      </c>
      <c r="T10" s="14">
        <v>53</v>
      </c>
      <c r="U10" s="14">
        <v>3</v>
      </c>
      <c r="V10" s="14">
        <v>70</v>
      </c>
      <c r="W10" s="14">
        <v>5</v>
      </c>
      <c r="X10" s="14">
        <v>59</v>
      </c>
      <c r="Y10" s="14">
        <v>4</v>
      </c>
      <c r="Z10" s="14">
        <v>65</v>
      </c>
      <c r="AA10" s="14">
        <v>4</v>
      </c>
      <c r="AB10" s="14">
        <v>47</v>
      </c>
      <c r="AC10" s="14">
        <v>1</v>
      </c>
      <c r="AD10" s="14">
        <v>71</v>
      </c>
      <c r="AE10" s="14">
        <v>5</v>
      </c>
      <c r="AF10" s="14">
        <v>77</v>
      </c>
      <c r="AG10" s="14">
        <v>7</v>
      </c>
      <c r="AH10" s="14">
        <v>76</v>
      </c>
      <c r="AI10" s="14">
        <v>7</v>
      </c>
      <c r="AJ10" s="14">
        <v>64</v>
      </c>
      <c r="AK10" s="14">
        <v>4</v>
      </c>
      <c r="AL10" s="14">
        <v>61</v>
      </c>
      <c r="AM10" s="14">
        <v>4</v>
      </c>
      <c r="AN10" s="14"/>
      <c r="AO10" s="14"/>
      <c r="AP10" s="14">
        <v>71</v>
      </c>
      <c r="AQ10" s="14">
        <v>5</v>
      </c>
      <c r="AR10" s="14"/>
      <c r="AS10" s="14"/>
      <c r="AT10" s="14"/>
      <c r="AU10" s="14"/>
      <c r="AV10" s="14">
        <v>46</v>
      </c>
      <c r="AW10" s="14">
        <v>1</v>
      </c>
      <c r="AX10" s="14">
        <v>48</v>
      </c>
      <c r="AY10" s="14">
        <v>3</v>
      </c>
      <c r="AZ10" s="14">
        <v>79</v>
      </c>
      <c r="BA10" s="14">
        <v>7</v>
      </c>
      <c r="BB10" s="14">
        <v>64</v>
      </c>
      <c r="BC10" s="14">
        <v>4</v>
      </c>
      <c r="BD10" s="14">
        <v>45</v>
      </c>
      <c r="BE10" s="14">
        <v>2</v>
      </c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0">
        <f t="shared" si="0"/>
        <v>1418</v>
      </c>
      <c r="CO10" s="11">
        <f t="shared" si="1"/>
        <v>23</v>
      </c>
      <c r="CP10" s="11">
        <f t="shared" si="2"/>
        <v>95</v>
      </c>
      <c r="CQ10" s="12">
        <f t="shared" si="3"/>
        <v>61.65217391304348</v>
      </c>
      <c r="CS10"/>
    </row>
    <row r="11" spans="1:97" ht="12.75">
      <c r="A11" s="14">
        <v>1084</v>
      </c>
      <c r="B11" s="17" t="s">
        <v>108</v>
      </c>
      <c r="C11" s="15" t="s">
        <v>109</v>
      </c>
      <c r="D11" s="14"/>
      <c r="E11" s="14"/>
      <c r="F11" s="14">
        <v>14</v>
      </c>
      <c r="G11" s="14">
        <v>0</v>
      </c>
      <c r="H11" s="14"/>
      <c r="I11" s="14"/>
      <c r="J11" s="14"/>
      <c r="K11" s="14"/>
      <c r="L11" s="14">
        <v>37</v>
      </c>
      <c r="M11" s="14">
        <v>2</v>
      </c>
      <c r="N11" s="14">
        <v>27</v>
      </c>
      <c r="O11" s="14">
        <v>1</v>
      </c>
      <c r="P11" s="16"/>
      <c r="Q11" s="16"/>
      <c r="R11" s="16"/>
      <c r="S11" s="16"/>
      <c r="T11" s="14">
        <v>33</v>
      </c>
      <c r="U11" s="14">
        <v>2</v>
      </c>
      <c r="V11" s="14">
        <v>25</v>
      </c>
      <c r="W11" s="14">
        <v>0</v>
      </c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>
        <v>20</v>
      </c>
      <c r="BE11" s="14">
        <v>1</v>
      </c>
      <c r="BF11" s="14">
        <v>36</v>
      </c>
      <c r="BG11" s="14">
        <v>2</v>
      </c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0">
        <f t="shared" si="0"/>
        <v>192</v>
      </c>
      <c r="CO11" s="11">
        <f t="shared" si="1"/>
        <v>7</v>
      </c>
      <c r="CP11" s="11">
        <f t="shared" si="2"/>
        <v>8</v>
      </c>
      <c r="CQ11" s="12">
        <f t="shared" si="3"/>
        <v>27.428571428571427</v>
      </c>
      <c r="CS11" t="s">
        <v>63</v>
      </c>
    </row>
    <row r="12" spans="1:95" ht="12.75">
      <c r="A12" s="14">
        <v>1285</v>
      </c>
      <c r="B12" s="15" t="s">
        <v>76</v>
      </c>
      <c r="C12" s="15" t="s">
        <v>109</v>
      </c>
      <c r="D12" s="14">
        <v>47</v>
      </c>
      <c r="E12" s="14">
        <v>2</v>
      </c>
      <c r="F12" s="14"/>
      <c r="G12" s="14"/>
      <c r="H12" s="14">
        <v>69</v>
      </c>
      <c r="I12" s="14">
        <v>5</v>
      </c>
      <c r="J12" s="14">
        <v>60</v>
      </c>
      <c r="K12" s="14">
        <v>3</v>
      </c>
      <c r="L12" s="14">
        <v>53</v>
      </c>
      <c r="M12" s="14">
        <v>3</v>
      </c>
      <c r="N12" s="14">
        <v>72</v>
      </c>
      <c r="O12" s="14">
        <v>6</v>
      </c>
      <c r="P12" s="16">
        <v>78</v>
      </c>
      <c r="Q12" s="16">
        <v>6</v>
      </c>
      <c r="R12" s="16">
        <v>64</v>
      </c>
      <c r="S12" s="16">
        <v>5</v>
      </c>
      <c r="T12" s="14">
        <v>67</v>
      </c>
      <c r="U12" s="14">
        <v>5</v>
      </c>
      <c r="V12" s="14">
        <v>60</v>
      </c>
      <c r="W12" s="14">
        <v>4</v>
      </c>
      <c r="X12" s="14">
        <v>74</v>
      </c>
      <c r="Y12" s="14">
        <v>6</v>
      </c>
      <c r="Z12" s="14">
        <v>58</v>
      </c>
      <c r="AA12" s="14">
        <v>4</v>
      </c>
      <c r="AB12" s="14">
        <v>67</v>
      </c>
      <c r="AC12" s="14">
        <v>5</v>
      </c>
      <c r="AD12" s="14">
        <v>55</v>
      </c>
      <c r="AE12" s="14">
        <v>2</v>
      </c>
      <c r="AF12" s="14">
        <v>62</v>
      </c>
      <c r="AG12" s="14">
        <v>4</v>
      </c>
      <c r="AH12" s="14">
        <v>49</v>
      </c>
      <c r="AI12" s="14">
        <v>2</v>
      </c>
      <c r="AJ12" s="14">
        <v>68</v>
      </c>
      <c r="AK12" s="14">
        <v>5</v>
      </c>
      <c r="AL12" s="14">
        <v>66</v>
      </c>
      <c r="AM12" s="14">
        <v>5</v>
      </c>
      <c r="AN12" s="14">
        <v>60</v>
      </c>
      <c r="AO12" s="14">
        <v>4</v>
      </c>
      <c r="AP12" s="14">
        <v>68</v>
      </c>
      <c r="AQ12" s="14">
        <v>5</v>
      </c>
      <c r="AR12" s="14">
        <v>74</v>
      </c>
      <c r="AS12" s="14">
        <v>6</v>
      </c>
      <c r="AT12" s="14">
        <v>76</v>
      </c>
      <c r="AU12" s="14">
        <v>6</v>
      </c>
      <c r="AV12" s="14">
        <v>55</v>
      </c>
      <c r="AW12" s="14">
        <v>2</v>
      </c>
      <c r="AX12" s="14">
        <v>74</v>
      </c>
      <c r="AY12" s="14">
        <v>7</v>
      </c>
      <c r="AZ12" s="14">
        <v>78</v>
      </c>
      <c r="BA12" s="14">
        <v>6</v>
      </c>
      <c r="BB12" s="14">
        <v>74</v>
      </c>
      <c r="BC12" s="14">
        <v>5</v>
      </c>
      <c r="BD12" s="14">
        <v>68</v>
      </c>
      <c r="BE12" s="14">
        <v>5</v>
      </c>
      <c r="BF12" s="14">
        <v>64</v>
      </c>
      <c r="BG12" s="14">
        <v>5</v>
      </c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0">
        <f t="shared" si="0"/>
        <v>1760</v>
      </c>
      <c r="CO12" s="11">
        <f t="shared" si="1"/>
        <v>27</v>
      </c>
      <c r="CP12" s="11">
        <f t="shared" si="2"/>
        <v>123</v>
      </c>
      <c r="CQ12" s="12">
        <f t="shared" si="3"/>
        <v>65.18518518518519</v>
      </c>
    </row>
    <row r="13" spans="1:97" ht="12.75">
      <c r="A13" s="14">
        <v>1638</v>
      </c>
      <c r="B13" s="17" t="s">
        <v>241</v>
      </c>
      <c r="C13" s="15" t="s">
        <v>109</v>
      </c>
      <c r="D13" s="14">
        <v>60</v>
      </c>
      <c r="E13" s="14">
        <v>4</v>
      </c>
      <c r="F13" s="14">
        <v>29</v>
      </c>
      <c r="G13" s="14">
        <v>1</v>
      </c>
      <c r="H13" s="14">
        <v>47</v>
      </c>
      <c r="I13" s="14">
        <v>3</v>
      </c>
      <c r="J13" s="14">
        <v>72</v>
      </c>
      <c r="K13" s="14">
        <v>6</v>
      </c>
      <c r="L13" s="14"/>
      <c r="M13" s="14"/>
      <c r="N13" s="14"/>
      <c r="O13" s="14"/>
      <c r="P13" s="16">
        <v>31</v>
      </c>
      <c r="Q13" s="16">
        <v>1</v>
      </c>
      <c r="R13" s="16">
        <v>56</v>
      </c>
      <c r="S13" s="16">
        <v>3</v>
      </c>
      <c r="T13" s="14"/>
      <c r="U13" s="14"/>
      <c r="V13" s="14"/>
      <c r="W13" s="14"/>
      <c r="X13" s="14">
        <v>69</v>
      </c>
      <c r="Y13" s="14">
        <v>5</v>
      </c>
      <c r="Z13" s="14">
        <v>50</v>
      </c>
      <c r="AA13" s="14">
        <v>3</v>
      </c>
      <c r="AB13" s="14"/>
      <c r="AC13" s="14"/>
      <c r="AD13" s="14"/>
      <c r="AE13" s="14"/>
      <c r="AF13" s="14">
        <v>37</v>
      </c>
      <c r="AG13" s="14">
        <v>2</v>
      </c>
      <c r="AH13" s="14">
        <v>54</v>
      </c>
      <c r="AI13" s="14">
        <v>3</v>
      </c>
      <c r="AJ13" s="14"/>
      <c r="AK13" s="14"/>
      <c r="AL13" s="14"/>
      <c r="AM13" s="14"/>
      <c r="AN13" s="14"/>
      <c r="AO13" s="14"/>
      <c r="AP13" s="14"/>
      <c r="AQ13" s="14"/>
      <c r="AR13" s="14">
        <v>62</v>
      </c>
      <c r="AS13" s="14">
        <v>4</v>
      </c>
      <c r="AT13" s="14">
        <v>47</v>
      </c>
      <c r="AU13" s="14">
        <v>2</v>
      </c>
      <c r="AV13" s="14"/>
      <c r="AW13" s="14"/>
      <c r="AX13" s="14"/>
      <c r="AY13" s="14"/>
      <c r="AZ13" s="14">
        <v>33</v>
      </c>
      <c r="BA13" s="14">
        <v>2</v>
      </c>
      <c r="BB13" s="14">
        <v>51</v>
      </c>
      <c r="BC13" s="14">
        <v>2</v>
      </c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0">
        <f t="shared" si="0"/>
        <v>698</v>
      </c>
      <c r="CO13" s="11">
        <f t="shared" si="1"/>
        <v>14</v>
      </c>
      <c r="CP13" s="11">
        <f t="shared" si="2"/>
        <v>41</v>
      </c>
      <c r="CQ13" s="12">
        <f t="shared" si="3"/>
        <v>49.857142857142854</v>
      </c>
      <c r="CS13" t="s">
        <v>63</v>
      </c>
    </row>
    <row r="14" spans="1:97" ht="12.75">
      <c r="A14" s="14">
        <v>2638</v>
      </c>
      <c r="B14" s="17" t="s">
        <v>589</v>
      </c>
      <c r="C14" s="15" t="s">
        <v>109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6"/>
      <c r="Q14" s="16"/>
      <c r="R14" s="16"/>
      <c r="S14" s="16"/>
      <c r="T14" s="14"/>
      <c r="U14" s="14"/>
      <c r="V14" s="14"/>
      <c r="W14" s="14"/>
      <c r="X14" s="14"/>
      <c r="Y14" s="14"/>
      <c r="Z14" s="14"/>
      <c r="AA14" s="14"/>
      <c r="AB14" s="14">
        <v>41</v>
      </c>
      <c r="AC14" s="14">
        <v>1</v>
      </c>
      <c r="AD14" s="14">
        <v>46</v>
      </c>
      <c r="AE14" s="14">
        <v>1</v>
      </c>
      <c r="AF14" s="14"/>
      <c r="AG14" s="14"/>
      <c r="AH14" s="14"/>
      <c r="AI14" s="14"/>
      <c r="AJ14" s="14"/>
      <c r="AK14" s="14"/>
      <c r="AL14" s="14"/>
      <c r="AM14" s="14"/>
      <c r="AN14" s="14">
        <v>78</v>
      </c>
      <c r="AO14" s="14">
        <v>7</v>
      </c>
      <c r="AP14" s="14">
        <v>63</v>
      </c>
      <c r="AQ14" s="14">
        <v>4</v>
      </c>
      <c r="AR14" s="14"/>
      <c r="AS14" s="14"/>
      <c r="AT14" s="14"/>
      <c r="AU14" s="14"/>
      <c r="AV14" s="14">
        <v>75</v>
      </c>
      <c r="AW14" s="14">
        <v>6</v>
      </c>
      <c r="AX14" s="14">
        <v>73</v>
      </c>
      <c r="AY14" s="14">
        <v>6</v>
      </c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0">
        <f t="shared" si="0"/>
        <v>376</v>
      </c>
      <c r="CO14" s="11">
        <f t="shared" si="1"/>
        <v>6</v>
      </c>
      <c r="CP14" s="11">
        <f t="shared" si="2"/>
        <v>25</v>
      </c>
      <c r="CQ14" s="12">
        <f t="shared" si="3"/>
        <v>62.666666666666664</v>
      </c>
      <c r="CS14"/>
    </row>
    <row r="15" spans="1:95" ht="12.75">
      <c r="A15" s="14">
        <v>2639</v>
      </c>
      <c r="B15" s="15" t="s">
        <v>74</v>
      </c>
      <c r="C15" s="15" t="s">
        <v>109</v>
      </c>
      <c r="D15" s="14">
        <v>74</v>
      </c>
      <c r="E15" s="14">
        <v>5</v>
      </c>
      <c r="F15" s="14">
        <v>60</v>
      </c>
      <c r="G15" s="14">
        <v>4</v>
      </c>
      <c r="H15" s="14">
        <v>71</v>
      </c>
      <c r="I15" s="14">
        <v>6</v>
      </c>
      <c r="J15" s="14">
        <v>76</v>
      </c>
      <c r="K15" s="14">
        <v>6</v>
      </c>
      <c r="L15" s="14">
        <v>78</v>
      </c>
      <c r="M15" s="14">
        <v>7</v>
      </c>
      <c r="N15" s="14">
        <v>76</v>
      </c>
      <c r="O15" s="14">
        <v>6</v>
      </c>
      <c r="P15" s="16">
        <v>72</v>
      </c>
      <c r="Q15" s="16">
        <v>5</v>
      </c>
      <c r="R15" s="16">
        <v>60</v>
      </c>
      <c r="S15" s="16">
        <v>4</v>
      </c>
      <c r="T15" s="14">
        <v>61</v>
      </c>
      <c r="U15" s="14">
        <v>4</v>
      </c>
      <c r="V15" s="14">
        <v>80</v>
      </c>
      <c r="W15" s="14">
        <v>7</v>
      </c>
      <c r="X15" s="14">
        <v>75</v>
      </c>
      <c r="Y15" s="14">
        <v>6</v>
      </c>
      <c r="Z15" s="14">
        <v>58</v>
      </c>
      <c r="AA15" s="14">
        <v>4</v>
      </c>
      <c r="AB15" s="14">
        <v>65</v>
      </c>
      <c r="AC15" s="14">
        <v>5</v>
      </c>
      <c r="AD15" s="14">
        <v>62</v>
      </c>
      <c r="AE15" s="14">
        <v>4</v>
      </c>
      <c r="AF15" s="14">
        <v>50</v>
      </c>
      <c r="AG15" s="14">
        <v>3</v>
      </c>
      <c r="AH15" s="14">
        <v>49</v>
      </c>
      <c r="AI15" s="14">
        <v>1</v>
      </c>
      <c r="AJ15" s="14">
        <v>58</v>
      </c>
      <c r="AK15" s="14">
        <v>3</v>
      </c>
      <c r="AL15" s="14">
        <v>59</v>
      </c>
      <c r="AM15" s="14">
        <v>3</v>
      </c>
      <c r="AN15" s="14">
        <v>57</v>
      </c>
      <c r="AO15" s="14">
        <v>3</v>
      </c>
      <c r="AP15" s="14">
        <v>63</v>
      </c>
      <c r="AQ15" s="14">
        <v>4</v>
      </c>
      <c r="AR15" s="14">
        <v>45</v>
      </c>
      <c r="AS15" s="14">
        <v>2</v>
      </c>
      <c r="AT15" s="14">
        <v>57</v>
      </c>
      <c r="AU15" s="14">
        <v>4</v>
      </c>
      <c r="AV15" s="14">
        <v>74</v>
      </c>
      <c r="AW15" s="14">
        <v>6</v>
      </c>
      <c r="AX15" s="14">
        <v>68</v>
      </c>
      <c r="AY15" s="14">
        <v>5</v>
      </c>
      <c r="AZ15" s="14">
        <v>53</v>
      </c>
      <c r="BA15" s="14">
        <v>2</v>
      </c>
      <c r="BB15" s="14">
        <v>57</v>
      </c>
      <c r="BC15" s="14">
        <v>3</v>
      </c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0">
        <f t="shared" si="0"/>
        <v>1658</v>
      </c>
      <c r="CO15" s="11">
        <f t="shared" si="1"/>
        <v>26</v>
      </c>
      <c r="CP15" s="11">
        <f t="shared" si="2"/>
        <v>112</v>
      </c>
      <c r="CQ15" s="12">
        <f t="shared" si="3"/>
        <v>63.76923076923077</v>
      </c>
    </row>
    <row r="16" spans="1:97" ht="12.75">
      <c r="A16" s="14">
        <v>3436</v>
      </c>
      <c r="B16" s="15" t="s">
        <v>599</v>
      </c>
      <c r="C16" s="15" t="s">
        <v>109</v>
      </c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6"/>
      <c r="Q16" s="16"/>
      <c r="R16" s="16"/>
      <c r="S16" s="16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>
        <v>24</v>
      </c>
      <c r="AK16" s="14">
        <v>1</v>
      </c>
      <c r="AL16" s="14">
        <v>34</v>
      </c>
      <c r="AM16" s="14">
        <v>2</v>
      </c>
      <c r="AN16" s="14"/>
      <c r="AO16" s="14"/>
      <c r="AP16" s="14"/>
      <c r="AQ16" s="14"/>
      <c r="AR16" s="14"/>
      <c r="AS16" s="14"/>
      <c r="AT16" s="14"/>
      <c r="AU16" s="14"/>
      <c r="AV16" s="14">
        <v>39</v>
      </c>
      <c r="AW16" s="14">
        <v>2</v>
      </c>
      <c r="AX16" s="14">
        <v>31</v>
      </c>
      <c r="AY16" s="14">
        <v>1</v>
      </c>
      <c r="AZ16" s="14"/>
      <c r="BA16" s="14"/>
      <c r="BB16" s="14"/>
      <c r="BC16" s="14"/>
      <c r="BD16" s="14">
        <v>38</v>
      </c>
      <c r="BE16" s="14">
        <v>2</v>
      </c>
      <c r="BF16" s="14">
        <v>51</v>
      </c>
      <c r="BG16" s="14">
        <v>4</v>
      </c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0">
        <f t="shared" si="0"/>
        <v>217</v>
      </c>
      <c r="CO16" s="11">
        <f t="shared" si="1"/>
        <v>6</v>
      </c>
      <c r="CP16" s="11">
        <f t="shared" si="2"/>
        <v>12</v>
      </c>
      <c r="CQ16" s="12">
        <f t="shared" si="3"/>
        <v>36.166666666666664</v>
      </c>
      <c r="CS16" t="s">
        <v>63</v>
      </c>
    </row>
    <row r="17" spans="1:97" ht="12.75">
      <c r="A17" s="14">
        <v>3656</v>
      </c>
      <c r="B17" s="15" t="s">
        <v>75</v>
      </c>
      <c r="C17" s="15" t="s">
        <v>109</v>
      </c>
      <c r="D17" s="14">
        <v>73</v>
      </c>
      <c r="E17" s="14">
        <v>6</v>
      </c>
      <c r="F17" s="14">
        <v>53</v>
      </c>
      <c r="G17" s="14">
        <v>3</v>
      </c>
      <c r="H17" s="14">
        <v>63</v>
      </c>
      <c r="I17" s="14">
        <v>5</v>
      </c>
      <c r="J17" s="14">
        <v>86</v>
      </c>
      <c r="K17" s="14">
        <v>8</v>
      </c>
      <c r="L17" s="14">
        <v>71</v>
      </c>
      <c r="M17" s="14">
        <v>6</v>
      </c>
      <c r="N17" s="14">
        <v>68</v>
      </c>
      <c r="O17" s="14">
        <v>5</v>
      </c>
      <c r="P17" s="16">
        <v>68</v>
      </c>
      <c r="Q17" s="16">
        <v>5</v>
      </c>
      <c r="R17" s="16">
        <v>76</v>
      </c>
      <c r="S17" s="16">
        <v>6</v>
      </c>
      <c r="T17" s="14">
        <v>49</v>
      </c>
      <c r="U17" s="14">
        <v>2</v>
      </c>
      <c r="V17" s="14">
        <v>66</v>
      </c>
      <c r="W17" s="14">
        <v>4</v>
      </c>
      <c r="X17" s="14">
        <v>70</v>
      </c>
      <c r="Y17" s="14">
        <v>5</v>
      </c>
      <c r="Z17" s="14">
        <v>67</v>
      </c>
      <c r="AA17" s="14">
        <v>5</v>
      </c>
      <c r="AB17" s="14">
        <v>63</v>
      </c>
      <c r="AC17" s="14">
        <v>4</v>
      </c>
      <c r="AD17" s="14">
        <v>68</v>
      </c>
      <c r="AE17" s="14">
        <v>5</v>
      </c>
      <c r="AF17" s="14">
        <v>66</v>
      </c>
      <c r="AG17" s="14">
        <v>5</v>
      </c>
      <c r="AH17" s="14">
        <v>66</v>
      </c>
      <c r="AI17" s="14">
        <v>4</v>
      </c>
      <c r="AJ17" s="14">
        <v>82</v>
      </c>
      <c r="AK17" s="14">
        <v>7</v>
      </c>
      <c r="AL17" s="14">
        <v>72</v>
      </c>
      <c r="AM17" s="14">
        <v>5</v>
      </c>
      <c r="AN17" s="14">
        <v>76</v>
      </c>
      <c r="AO17" s="14">
        <v>6</v>
      </c>
      <c r="AP17" s="14">
        <v>69</v>
      </c>
      <c r="AQ17" s="14">
        <v>6</v>
      </c>
      <c r="AR17" s="14">
        <v>74</v>
      </c>
      <c r="AS17" s="14">
        <v>5</v>
      </c>
      <c r="AT17" s="14">
        <v>58</v>
      </c>
      <c r="AU17" s="14">
        <v>3</v>
      </c>
      <c r="AV17" s="14"/>
      <c r="AW17" s="14"/>
      <c r="AX17" s="14"/>
      <c r="AY17" s="14"/>
      <c r="AZ17" s="14">
        <v>72</v>
      </c>
      <c r="BA17" s="14">
        <v>6</v>
      </c>
      <c r="BB17" s="14">
        <v>68</v>
      </c>
      <c r="BC17" s="14">
        <v>5</v>
      </c>
      <c r="BD17" s="14">
        <v>66</v>
      </c>
      <c r="BE17" s="14">
        <v>5</v>
      </c>
      <c r="BF17" s="14">
        <v>65</v>
      </c>
      <c r="BG17" s="14">
        <v>4</v>
      </c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0">
        <f t="shared" si="0"/>
        <v>1775</v>
      </c>
      <c r="CO17" s="11">
        <f t="shared" si="1"/>
        <v>26</v>
      </c>
      <c r="CP17" s="11">
        <f t="shared" si="2"/>
        <v>130</v>
      </c>
      <c r="CQ17" s="12">
        <f t="shared" si="3"/>
        <v>68.26923076923077</v>
      </c>
      <c r="CS17"/>
    </row>
    <row r="18" spans="1:95" ht="12.75">
      <c r="A18" s="14">
        <v>4888</v>
      </c>
      <c r="B18" s="17" t="s">
        <v>73</v>
      </c>
      <c r="C18" s="15" t="s">
        <v>109</v>
      </c>
      <c r="D18" s="14">
        <v>71</v>
      </c>
      <c r="E18" s="14">
        <v>6</v>
      </c>
      <c r="F18" s="14">
        <v>75</v>
      </c>
      <c r="G18" s="14">
        <v>7</v>
      </c>
      <c r="H18" s="14">
        <v>43</v>
      </c>
      <c r="I18" s="14">
        <v>2</v>
      </c>
      <c r="J18" s="14">
        <v>68</v>
      </c>
      <c r="K18" s="14">
        <v>5</v>
      </c>
      <c r="L18" s="14">
        <v>60</v>
      </c>
      <c r="M18" s="14">
        <v>3</v>
      </c>
      <c r="N18" s="14">
        <v>54</v>
      </c>
      <c r="O18" s="14">
        <v>2</v>
      </c>
      <c r="P18" s="16">
        <v>67</v>
      </c>
      <c r="Q18" s="16">
        <v>5</v>
      </c>
      <c r="R18" s="16">
        <v>66</v>
      </c>
      <c r="S18" s="16">
        <v>5</v>
      </c>
      <c r="T18" s="14">
        <v>58</v>
      </c>
      <c r="U18" s="14">
        <v>3</v>
      </c>
      <c r="V18" s="14">
        <v>54</v>
      </c>
      <c r="W18" s="14">
        <v>2</v>
      </c>
      <c r="X18" s="14">
        <v>72</v>
      </c>
      <c r="Y18" s="14">
        <v>5</v>
      </c>
      <c r="Z18" s="14">
        <v>47</v>
      </c>
      <c r="AA18" s="14">
        <v>2</v>
      </c>
      <c r="AB18" s="14">
        <v>67</v>
      </c>
      <c r="AC18" s="14">
        <v>5</v>
      </c>
      <c r="AD18" s="14">
        <v>55</v>
      </c>
      <c r="AE18" s="14">
        <v>3</v>
      </c>
      <c r="AF18" s="14">
        <v>72</v>
      </c>
      <c r="AG18" s="14">
        <v>6</v>
      </c>
      <c r="AH18" s="14">
        <v>72</v>
      </c>
      <c r="AI18" s="14">
        <v>6</v>
      </c>
      <c r="AJ18" s="14">
        <v>60</v>
      </c>
      <c r="AK18" s="14">
        <v>3</v>
      </c>
      <c r="AL18" s="14">
        <v>64</v>
      </c>
      <c r="AM18" s="14">
        <v>5</v>
      </c>
      <c r="AN18" s="14">
        <v>64</v>
      </c>
      <c r="AO18" s="14">
        <v>4</v>
      </c>
      <c r="AP18" s="14">
        <v>86</v>
      </c>
      <c r="AQ18" s="14">
        <v>8</v>
      </c>
      <c r="AR18" s="14">
        <v>76</v>
      </c>
      <c r="AS18" s="14">
        <v>6</v>
      </c>
      <c r="AT18" s="14">
        <v>78</v>
      </c>
      <c r="AU18" s="14">
        <v>6</v>
      </c>
      <c r="AV18" s="14">
        <v>71</v>
      </c>
      <c r="AW18" s="14">
        <v>5</v>
      </c>
      <c r="AX18" s="14">
        <v>80</v>
      </c>
      <c r="AY18" s="14">
        <v>7</v>
      </c>
      <c r="AZ18" s="14">
        <v>63</v>
      </c>
      <c r="BA18" s="14">
        <v>4</v>
      </c>
      <c r="BB18" s="14">
        <v>45</v>
      </c>
      <c r="BC18" s="14">
        <v>2</v>
      </c>
      <c r="BD18" s="14">
        <v>70</v>
      </c>
      <c r="BE18" s="14">
        <v>6</v>
      </c>
      <c r="BF18" s="14">
        <v>76</v>
      </c>
      <c r="BG18" s="14">
        <v>6</v>
      </c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0">
        <f t="shared" si="0"/>
        <v>1834</v>
      </c>
      <c r="CO18" s="11">
        <f t="shared" si="1"/>
        <v>28</v>
      </c>
      <c r="CP18" s="11">
        <f t="shared" si="2"/>
        <v>129</v>
      </c>
      <c r="CQ18" s="12">
        <f t="shared" si="3"/>
        <v>65.5</v>
      </c>
    </row>
    <row r="19" spans="1:95" ht="12.75">
      <c r="A19" s="14">
        <v>4987</v>
      </c>
      <c r="B19" s="17" t="s">
        <v>500</v>
      </c>
      <c r="C19" s="15" t="s">
        <v>83</v>
      </c>
      <c r="D19" s="14"/>
      <c r="E19" s="14"/>
      <c r="F19" s="14"/>
      <c r="G19" s="14"/>
      <c r="H19" s="14">
        <v>72</v>
      </c>
      <c r="I19" s="14">
        <v>6</v>
      </c>
      <c r="J19" s="14">
        <v>52</v>
      </c>
      <c r="K19" s="14">
        <v>3</v>
      </c>
      <c r="L19" s="14"/>
      <c r="M19" s="14"/>
      <c r="N19" s="14"/>
      <c r="O19" s="14"/>
      <c r="P19" s="16"/>
      <c r="Q19" s="16"/>
      <c r="R19" s="16"/>
      <c r="S19" s="16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0">
        <f t="shared" si="0"/>
        <v>124</v>
      </c>
      <c r="CO19" s="11">
        <f t="shared" si="1"/>
        <v>2</v>
      </c>
      <c r="CP19" s="11">
        <f t="shared" si="2"/>
        <v>9</v>
      </c>
      <c r="CQ19" s="12">
        <f t="shared" si="3"/>
        <v>62</v>
      </c>
    </row>
    <row r="20" spans="1:95" ht="12.75">
      <c r="A20" s="14">
        <v>5435</v>
      </c>
      <c r="B20" s="17" t="s">
        <v>368</v>
      </c>
      <c r="C20" s="17" t="s">
        <v>83</v>
      </c>
      <c r="D20" s="14">
        <v>72</v>
      </c>
      <c r="E20" s="14">
        <v>5</v>
      </c>
      <c r="F20" s="14">
        <v>77</v>
      </c>
      <c r="G20" s="14">
        <v>7</v>
      </c>
      <c r="H20" s="14">
        <v>67</v>
      </c>
      <c r="I20" s="14">
        <v>5</v>
      </c>
      <c r="J20" s="14">
        <v>76</v>
      </c>
      <c r="K20" s="14">
        <v>6</v>
      </c>
      <c r="L20" s="14">
        <v>58</v>
      </c>
      <c r="M20" s="14">
        <v>3</v>
      </c>
      <c r="N20" s="14"/>
      <c r="O20" s="14"/>
      <c r="P20" s="16">
        <v>70</v>
      </c>
      <c r="Q20" s="16">
        <v>5</v>
      </c>
      <c r="R20" s="16">
        <v>68</v>
      </c>
      <c r="S20" s="16">
        <v>5</v>
      </c>
      <c r="T20" s="14">
        <v>60</v>
      </c>
      <c r="U20" s="14">
        <v>4</v>
      </c>
      <c r="V20" s="14"/>
      <c r="W20" s="14"/>
      <c r="X20" s="14">
        <v>61</v>
      </c>
      <c r="Y20" s="14">
        <v>4</v>
      </c>
      <c r="Z20" s="14">
        <v>78</v>
      </c>
      <c r="AA20" s="14">
        <v>6</v>
      </c>
      <c r="AB20" s="14">
        <v>80</v>
      </c>
      <c r="AC20" s="14">
        <v>7</v>
      </c>
      <c r="AD20" s="14">
        <v>80</v>
      </c>
      <c r="AE20" s="14">
        <v>7</v>
      </c>
      <c r="AF20" s="14">
        <v>63</v>
      </c>
      <c r="AG20" s="14">
        <v>4</v>
      </c>
      <c r="AH20" s="14">
        <v>60</v>
      </c>
      <c r="AI20" s="14">
        <v>5</v>
      </c>
      <c r="AJ20" s="14"/>
      <c r="AK20" s="14"/>
      <c r="AL20" s="14">
        <v>60</v>
      </c>
      <c r="AM20" s="14">
        <v>4</v>
      </c>
      <c r="AN20" s="14">
        <v>72</v>
      </c>
      <c r="AO20" s="14">
        <v>6</v>
      </c>
      <c r="AP20" s="14">
        <v>70</v>
      </c>
      <c r="AQ20" s="14">
        <v>5</v>
      </c>
      <c r="AR20" s="14">
        <v>65</v>
      </c>
      <c r="AS20" s="14">
        <v>5</v>
      </c>
      <c r="AT20" s="14"/>
      <c r="AU20" s="14"/>
      <c r="AV20" s="14"/>
      <c r="AW20" s="14"/>
      <c r="AX20" s="14">
        <v>54</v>
      </c>
      <c r="AY20" s="14">
        <v>3</v>
      </c>
      <c r="AZ20" s="14">
        <v>48</v>
      </c>
      <c r="BA20" s="14">
        <v>2</v>
      </c>
      <c r="BB20" s="14"/>
      <c r="BC20" s="14"/>
      <c r="BD20" s="14"/>
      <c r="BE20" s="14"/>
      <c r="BF20" s="14">
        <v>62</v>
      </c>
      <c r="BG20" s="14">
        <v>4</v>
      </c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0">
        <f t="shared" si="0"/>
        <v>1401</v>
      </c>
      <c r="CO20" s="11">
        <f t="shared" si="1"/>
        <v>21</v>
      </c>
      <c r="CP20" s="11">
        <f t="shared" si="2"/>
        <v>102</v>
      </c>
      <c r="CQ20" s="12">
        <f t="shared" si="3"/>
        <v>66.71428571428571</v>
      </c>
    </row>
    <row r="21" spans="1:95" ht="12.75">
      <c r="A21" s="14">
        <v>5436</v>
      </c>
      <c r="B21" s="17" t="s">
        <v>534</v>
      </c>
      <c r="C21" s="17" t="s">
        <v>83</v>
      </c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>
        <v>55</v>
      </c>
      <c r="O21" s="14">
        <v>4</v>
      </c>
      <c r="P21" s="16"/>
      <c r="Q21" s="16"/>
      <c r="R21" s="16">
        <v>40</v>
      </c>
      <c r="S21" s="16">
        <v>1</v>
      </c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0">
        <f t="shared" si="0"/>
        <v>95</v>
      </c>
      <c r="CO21" s="11">
        <f t="shared" si="1"/>
        <v>2</v>
      </c>
      <c r="CP21" s="11">
        <f t="shared" si="2"/>
        <v>5</v>
      </c>
      <c r="CQ21" s="12">
        <f t="shared" si="3"/>
        <v>47.5</v>
      </c>
    </row>
    <row r="22" spans="1:95" ht="12.75">
      <c r="A22" s="14">
        <v>5441</v>
      </c>
      <c r="B22" s="15" t="s">
        <v>369</v>
      </c>
      <c r="C22" s="17" t="s">
        <v>83</v>
      </c>
      <c r="D22" s="14">
        <v>86</v>
      </c>
      <c r="E22" s="14">
        <v>8</v>
      </c>
      <c r="F22" s="14">
        <v>80</v>
      </c>
      <c r="G22" s="14">
        <v>7</v>
      </c>
      <c r="H22" s="14">
        <v>70</v>
      </c>
      <c r="I22" s="14">
        <v>5</v>
      </c>
      <c r="J22" s="14">
        <v>59</v>
      </c>
      <c r="K22" s="14">
        <v>3</v>
      </c>
      <c r="L22" s="14">
        <v>78</v>
      </c>
      <c r="M22" s="14">
        <v>7</v>
      </c>
      <c r="N22" s="14">
        <v>80</v>
      </c>
      <c r="O22" s="14">
        <v>7</v>
      </c>
      <c r="P22" s="16">
        <v>76</v>
      </c>
      <c r="Q22" s="16">
        <v>6</v>
      </c>
      <c r="R22" s="16">
        <v>70</v>
      </c>
      <c r="S22" s="16">
        <v>5</v>
      </c>
      <c r="T22" s="14">
        <v>76</v>
      </c>
      <c r="U22" s="14">
        <v>6</v>
      </c>
      <c r="V22" s="14">
        <v>74</v>
      </c>
      <c r="W22" s="14">
        <v>6</v>
      </c>
      <c r="X22" s="14"/>
      <c r="Y22" s="14"/>
      <c r="Z22" s="14"/>
      <c r="AA22" s="14"/>
      <c r="AB22" s="14"/>
      <c r="AC22" s="14"/>
      <c r="AD22" s="14">
        <v>50</v>
      </c>
      <c r="AE22" s="14">
        <v>2</v>
      </c>
      <c r="AF22" s="14"/>
      <c r="AG22" s="14"/>
      <c r="AH22" s="14">
        <v>66</v>
      </c>
      <c r="AI22" s="14">
        <v>5</v>
      </c>
      <c r="AJ22" s="14">
        <v>75</v>
      </c>
      <c r="AK22" s="14">
        <v>6</v>
      </c>
      <c r="AL22" s="14">
        <v>55</v>
      </c>
      <c r="AM22" s="14">
        <v>2</v>
      </c>
      <c r="AN22" s="14">
        <v>80</v>
      </c>
      <c r="AO22" s="14">
        <v>7</v>
      </c>
      <c r="AP22" s="14">
        <v>74</v>
      </c>
      <c r="AQ22" s="14">
        <v>6</v>
      </c>
      <c r="AR22" s="14">
        <v>80</v>
      </c>
      <c r="AS22" s="14">
        <v>7</v>
      </c>
      <c r="AT22" s="14">
        <v>70</v>
      </c>
      <c r="AU22" s="14">
        <v>5</v>
      </c>
      <c r="AV22" s="14">
        <v>50</v>
      </c>
      <c r="AW22" s="14">
        <v>2</v>
      </c>
      <c r="AX22" s="14"/>
      <c r="AY22" s="14"/>
      <c r="AZ22" s="14">
        <v>60</v>
      </c>
      <c r="BA22" s="14">
        <v>4</v>
      </c>
      <c r="BB22" s="14">
        <v>68</v>
      </c>
      <c r="BC22" s="14">
        <v>5</v>
      </c>
      <c r="BD22" s="14">
        <v>74</v>
      </c>
      <c r="BE22" s="14">
        <v>6</v>
      </c>
      <c r="BF22" s="14">
        <v>62</v>
      </c>
      <c r="BG22" s="14">
        <v>3</v>
      </c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0">
        <f t="shared" si="0"/>
        <v>1613</v>
      </c>
      <c r="CO22" s="11">
        <f t="shared" si="1"/>
        <v>23</v>
      </c>
      <c r="CP22" s="11">
        <f t="shared" si="2"/>
        <v>120</v>
      </c>
      <c r="CQ22" s="12">
        <f t="shared" si="3"/>
        <v>70.1304347826087</v>
      </c>
    </row>
    <row r="23" spans="1:95" ht="12.75">
      <c r="A23" s="14">
        <v>5445</v>
      </c>
      <c r="B23" s="15" t="s">
        <v>372</v>
      </c>
      <c r="C23" s="17" t="s">
        <v>83</v>
      </c>
      <c r="D23" s="14">
        <v>70</v>
      </c>
      <c r="E23" s="14">
        <v>4</v>
      </c>
      <c r="F23" s="14">
        <v>72</v>
      </c>
      <c r="G23" s="14">
        <v>5</v>
      </c>
      <c r="H23" s="14"/>
      <c r="I23" s="14"/>
      <c r="J23" s="14"/>
      <c r="K23" s="14"/>
      <c r="L23" s="14">
        <v>76</v>
      </c>
      <c r="M23" s="14">
        <v>6</v>
      </c>
      <c r="N23" s="14">
        <v>76</v>
      </c>
      <c r="O23" s="14">
        <v>6</v>
      </c>
      <c r="P23" s="16">
        <v>70</v>
      </c>
      <c r="Q23" s="16">
        <v>5</v>
      </c>
      <c r="R23" s="16">
        <v>86</v>
      </c>
      <c r="S23" s="16">
        <v>8</v>
      </c>
      <c r="T23" s="14">
        <v>66</v>
      </c>
      <c r="U23" s="14">
        <v>4</v>
      </c>
      <c r="V23" s="14">
        <v>69</v>
      </c>
      <c r="W23" s="14">
        <v>5</v>
      </c>
      <c r="X23" s="23">
        <v>90</v>
      </c>
      <c r="Y23" s="23">
        <v>9</v>
      </c>
      <c r="Z23" s="14">
        <v>72</v>
      </c>
      <c r="AA23" s="14">
        <v>6</v>
      </c>
      <c r="AB23" s="14">
        <v>69</v>
      </c>
      <c r="AC23" s="14">
        <v>5</v>
      </c>
      <c r="AD23" s="14">
        <v>64</v>
      </c>
      <c r="AE23" s="14">
        <v>4</v>
      </c>
      <c r="AF23" s="14">
        <v>56</v>
      </c>
      <c r="AG23" s="14">
        <v>4</v>
      </c>
      <c r="AH23" s="14"/>
      <c r="AI23" s="14"/>
      <c r="AJ23" s="14">
        <v>66</v>
      </c>
      <c r="AK23" s="14">
        <v>4</v>
      </c>
      <c r="AL23" s="14"/>
      <c r="AM23" s="14"/>
      <c r="AN23" s="14">
        <v>78</v>
      </c>
      <c r="AO23" s="14">
        <v>7</v>
      </c>
      <c r="AP23" s="14">
        <v>60</v>
      </c>
      <c r="AQ23" s="14">
        <v>4</v>
      </c>
      <c r="AR23" s="14">
        <v>80</v>
      </c>
      <c r="AS23" s="14">
        <v>7</v>
      </c>
      <c r="AT23" s="14">
        <v>86</v>
      </c>
      <c r="AU23" s="14">
        <v>8</v>
      </c>
      <c r="AV23" s="14">
        <v>62</v>
      </c>
      <c r="AW23" s="14">
        <v>3</v>
      </c>
      <c r="AX23" s="14">
        <v>64</v>
      </c>
      <c r="AY23" s="14">
        <v>4</v>
      </c>
      <c r="AZ23" s="14">
        <v>76</v>
      </c>
      <c r="BA23" s="14">
        <v>6</v>
      </c>
      <c r="BB23" s="14">
        <v>72</v>
      </c>
      <c r="BC23" s="14">
        <v>5</v>
      </c>
      <c r="BD23" s="14">
        <v>57</v>
      </c>
      <c r="BE23" s="14">
        <v>4</v>
      </c>
      <c r="BF23" s="14">
        <v>59</v>
      </c>
      <c r="BG23" s="14">
        <v>4</v>
      </c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0">
        <f t="shared" si="0"/>
        <v>1696</v>
      </c>
      <c r="CO23" s="11">
        <f t="shared" si="1"/>
        <v>24</v>
      </c>
      <c r="CP23" s="11">
        <f t="shared" si="2"/>
        <v>127</v>
      </c>
      <c r="CQ23" s="12">
        <f t="shared" si="3"/>
        <v>70.66666666666667</v>
      </c>
    </row>
    <row r="24" spans="1:95" ht="12.75">
      <c r="A24" s="14">
        <v>5769</v>
      </c>
      <c r="B24" s="17" t="s">
        <v>371</v>
      </c>
      <c r="C24" s="17" t="s">
        <v>83</v>
      </c>
      <c r="D24" s="14">
        <v>72</v>
      </c>
      <c r="E24" s="14">
        <v>5</v>
      </c>
      <c r="F24" s="14">
        <v>76</v>
      </c>
      <c r="G24" s="14">
        <v>6</v>
      </c>
      <c r="H24" s="14">
        <v>69</v>
      </c>
      <c r="I24" s="14">
        <v>5</v>
      </c>
      <c r="J24" s="14">
        <v>79</v>
      </c>
      <c r="K24" s="14">
        <v>7</v>
      </c>
      <c r="L24" s="14">
        <v>80</v>
      </c>
      <c r="M24" s="14">
        <v>7</v>
      </c>
      <c r="N24" s="14">
        <v>86</v>
      </c>
      <c r="O24" s="14">
        <v>8</v>
      </c>
      <c r="P24" s="16">
        <v>80</v>
      </c>
      <c r="Q24" s="16">
        <v>7</v>
      </c>
      <c r="R24" s="16">
        <v>69</v>
      </c>
      <c r="S24" s="16">
        <v>5</v>
      </c>
      <c r="T24" s="14">
        <v>76</v>
      </c>
      <c r="U24" s="14">
        <v>6</v>
      </c>
      <c r="V24" s="14">
        <v>65</v>
      </c>
      <c r="W24" s="14">
        <v>5</v>
      </c>
      <c r="X24" s="14">
        <v>76</v>
      </c>
      <c r="Y24" s="14">
        <v>6</v>
      </c>
      <c r="Z24" s="14">
        <v>76</v>
      </c>
      <c r="AA24" s="14">
        <v>6</v>
      </c>
      <c r="AB24" s="14">
        <v>61</v>
      </c>
      <c r="AC24" s="14">
        <v>4</v>
      </c>
      <c r="AD24" s="14">
        <v>69</v>
      </c>
      <c r="AE24" s="14">
        <v>5</v>
      </c>
      <c r="AF24" s="14">
        <v>86</v>
      </c>
      <c r="AG24" s="14">
        <v>8</v>
      </c>
      <c r="AH24" s="14">
        <v>56</v>
      </c>
      <c r="AI24" s="14">
        <v>3</v>
      </c>
      <c r="AJ24" s="14">
        <v>78</v>
      </c>
      <c r="AK24" s="14">
        <v>6</v>
      </c>
      <c r="AL24" s="14">
        <v>75</v>
      </c>
      <c r="AM24" s="14">
        <v>6</v>
      </c>
      <c r="AN24" s="14">
        <v>58</v>
      </c>
      <c r="AO24" s="14">
        <v>3</v>
      </c>
      <c r="AP24" s="14">
        <v>80</v>
      </c>
      <c r="AQ24" s="14">
        <v>7</v>
      </c>
      <c r="AR24" s="14"/>
      <c r="AS24" s="14"/>
      <c r="AT24" s="14">
        <v>76</v>
      </c>
      <c r="AU24" s="14">
        <v>6</v>
      </c>
      <c r="AV24" s="14">
        <v>66</v>
      </c>
      <c r="AW24" s="14">
        <v>4</v>
      </c>
      <c r="AX24" s="14">
        <v>74</v>
      </c>
      <c r="AY24" s="14">
        <v>5</v>
      </c>
      <c r="AZ24" s="14"/>
      <c r="BA24" s="14"/>
      <c r="BB24" s="14">
        <v>75</v>
      </c>
      <c r="BC24" s="14">
        <v>6</v>
      </c>
      <c r="BD24" s="14">
        <v>84</v>
      </c>
      <c r="BE24" s="14">
        <v>8</v>
      </c>
      <c r="BF24" s="14">
        <v>80</v>
      </c>
      <c r="BG24" s="14">
        <v>7</v>
      </c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0">
        <f t="shared" si="0"/>
        <v>1922</v>
      </c>
      <c r="CO24" s="11">
        <f t="shared" si="1"/>
        <v>26</v>
      </c>
      <c r="CP24" s="11">
        <f t="shared" si="2"/>
        <v>151</v>
      </c>
      <c r="CQ24" s="12">
        <f t="shared" si="3"/>
        <v>73.92307692307692</v>
      </c>
    </row>
    <row r="25" spans="1:97" ht="12.75">
      <c r="A25" s="14">
        <v>6071</v>
      </c>
      <c r="B25" s="17" t="s">
        <v>84</v>
      </c>
      <c r="C25" s="17" t="s">
        <v>83</v>
      </c>
      <c r="D25" s="14">
        <v>58</v>
      </c>
      <c r="E25" s="14">
        <v>2</v>
      </c>
      <c r="F25" s="14"/>
      <c r="G25" s="14"/>
      <c r="H25" s="14"/>
      <c r="I25" s="14"/>
      <c r="J25" s="14"/>
      <c r="K25" s="14"/>
      <c r="L25" s="14">
        <v>67</v>
      </c>
      <c r="M25" s="14">
        <v>5</v>
      </c>
      <c r="N25" s="14"/>
      <c r="O25" s="14"/>
      <c r="P25" s="16"/>
      <c r="Q25" s="16"/>
      <c r="R25" s="16"/>
      <c r="S25" s="16"/>
      <c r="T25" s="14"/>
      <c r="U25" s="14"/>
      <c r="V25" s="14">
        <v>60</v>
      </c>
      <c r="W25" s="14">
        <v>4</v>
      </c>
      <c r="X25" s="14">
        <v>64</v>
      </c>
      <c r="Y25" s="14">
        <v>4</v>
      </c>
      <c r="Z25" s="14">
        <v>65</v>
      </c>
      <c r="AA25" s="14">
        <v>4</v>
      </c>
      <c r="AB25" s="14">
        <v>67</v>
      </c>
      <c r="AC25" s="14">
        <v>5</v>
      </c>
      <c r="AD25" s="14">
        <v>84</v>
      </c>
      <c r="AE25" s="14">
        <v>8</v>
      </c>
      <c r="AF25" s="14">
        <v>71</v>
      </c>
      <c r="AG25" s="14">
        <v>6</v>
      </c>
      <c r="AH25" s="14">
        <v>70</v>
      </c>
      <c r="AI25" s="14">
        <v>5</v>
      </c>
      <c r="AJ25" s="14">
        <v>66</v>
      </c>
      <c r="AK25" s="14">
        <v>5</v>
      </c>
      <c r="AL25" s="14">
        <v>70</v>
      </c>
      <c r="AM25" s="14">
        <v>5</v>
      </c>
      <c r="AN25" s="14">
        <v>57</v>
      </c>
      <c r="AO25" s="14">
        <v>3</v>
      </c>
      <c r="AP25" s="14">
        <v>59</v>
      </c>
      <c r="AQ25" s="14">
        <v>4</v>
      </c>
      <c r="AR25" s="14">
        <v>70</v>
      </c>
      <c r="AS25" s="14">
        <v>6</v>
      </c>
      <c r="AT25" s="14">
        <v>83</v>
      </c>
      <c r="AU25" s="14">
        <v>8</v>
      </c>
      <c r="AV25" s="14">
        <v>47</v>
      </c>
      <c r="AW25" s="14">
        <v>2</v>
      </c>
      <c r="AX25" s="14">
        <v>76</v>
      </c>
      <c r="AY25" s="14">
        <v>6</v>
      </c>
      <c r="AZ25" s="14">
        <v>70</v>
      </c>
      <c r="BA25" s="14">
        <v>5</v>
      </c>
      <c r="BB25" s="14">
        <v>80</v>
      </c>
      <c r="BC25" s="14">
        <v>7</v>
      </c>
      <c r="BD25" s="14">
        <v>47</v>
      </c>
      <c r="BE25" s="14">
        <v>1</v>
      </c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0">
        <f t="shared" si="0"/>
        <v>1331</v>
      </c>
      <c r="CO25" s="11">
        <f t="shared" si="1"/>
        <v>20</v>
      </c>
      <c r="CP25" s="11">
        <f t="shared" si="2"/>
        <v>95</v>
      </c>
      <c r="CQ25" s="12">
        <f t="shared" si="3"/>
        <v>66.55</v>
      </c>
      <c r="CS25" t="s">
        <v>63</v>
      </c>
    </row>
    <row r="26" spans="1:95" ht="12.75">
      <c r="A26" s="14">
        <v>6701</v>
      </c>
      <c r="B26" s="17" t="s">
        <v>370</v>
      </c>
      <c r="C26" s="17" t="s">
        <v>83</v>
      </c>
      <c r="D26" s="14"/>
      <c r="E26" s="14"/>
      <c r="F26" s="14">
        <v>72</v>
      </c>
      <c r="G26" s="14">
        <v>6</v>
      </c>
      <c r="H26" s="14">
        <v>64</v>
      </c>
      <c r="I26" s="14">
        <v>4</v>
      </c>
      <c r="J26" s="14">
        <v>61</v>
      </c>
      <c r="K26" s="14">
        <v>4</v>
      </c>
      <c r="L26" s="14"/>
      <c r="M26" s="14"/>
      <c r="N26" s="14">
        <v>67</v>
      </c>
      <c r="O26" s="14">
        <v>5</v>
      </c>
      <c r="P26" s="16">
        <v>66</v>
      </c>
      <c r="Q26" s="16">
        <v>5</v>
      </c>
      <c r="R26" s="16"/>
      <c r="S26" s="16"/>
      <c r="T26" s="14">
        <v>58</v>
      </c>
      <c r="U26" s="14">
        <v>3</v>
      </c>
      <c r="V26" s="14">
        <v>49</v>
      </c>
      <c r="W26" s="14">
        <v>2</v>
      </c>
      <c r="X26" s="14">
        <v>70</v>
      </c>
      <c r="Y26" s="14">
        <v>5</v>
      </c>
      <c r="Z26" s="14">
        <v>50</v>
      </c>
      <c r="AA26" s="14">
        <v>1</v>
      </c>
      <c r="AB26" s="14">
        <v>60</v>
      </c>
      <c r="AC26" s="14">
        <v>4</v>
      </c>
      <c r="AD26" s="14"/>
      <c r="AE26" s="14"/>
      <c r="AF26" s="14">
        <v>63</v>
      </c>
      <c r="AG26" s="14">
        <v>4</v>
      </c>
      <c r="AH26" s="14">
        <v>50</v>
      </c>
      <c r="AI26" s="14">
        <v>2</v>
      </c>
      <c r="AJ26" s="14">
        <v>72</v>
      </c>
      <c r="AK26" s="14">
        <v>6</v>
      </c>
      <c r="AL26" s="14">
        <v>65</v>
      </c>
      <c r="AM26" s="14">
        <v>5</v>
      </c>
      <c r="AN26" s="14"/>
      <c r="AO26" s="14"/>
      <c r="AP26" s="14"/>
      <c r="AQ26" s="14"/>
      <c r="AR26" s="14">
        <v>74</v>
      </c>
      <c r="AS26" s="14">
        <v>5</v>
      </c>
      <c r="AT26" s="14">
        <v>77</v>
      </c>
      <c r="AU26" s="14">
        <v>7</v>
      </c>
      <c r="AV26" s="14">
        <v>69</v>
      </c>
      <c r="AW26" s="14">
        <v>6</v>
      </c>
      <c r="AX26" s="14">
        <v>59</v>
      </c>
      <c r="AY26" s="14">
        <v>4</v>
      </c>
      <c r="AZ26" s="14">
        <v>52</v>
      </c>
      <c r="BA26" s="14">
        <v>3</v>
      </c>
      <c r="BB26" s="14">
        <v>56</v>
      </c>
      <c r="BC26" s="14">
        <v>3</v>
      </c>
      <c r="BD26" s="14">
        <v>63</v>
      </c>
      <c r="BE26" s="14">
        <v>5</v>
      </c>
      <c r="BF26" s="14">
        <v>62</v>
      </c>
      <c r="BG26" s="14">
        <v>4</v>
      </c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0">
        <f t="shared" si="0"/>
        <v>1379</v>
      </c>
      <c r="CO26" s="11">
        <f t="shared" si="1"/>
        <v>22</v>
      </c>
      <c r="CP26" s="11">
        <f t="shared" si="2"/>
        <v>93</v>
      </c>
      <c r="CQ26" s="12">
        <f t="shared" si="3"/>
        <v>62.68181818181818</v>
      </c>
    </row>
    <row r="27" spans="1:95" ht="12.75">
      <c r="A27" s="14">
        <v>23</v>
      </c>
      <c r="B27" s="15" t="s">
        <v>261</v>
      </c>
      <c r="C27" s="17" t="s">
        <v>86</v>
      </c>
      <c r="D27" s="14">
        <v>58</v>
      </c>
      <c r="E27" s="14">
        <v>3</v>
      </c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6"/>
      <c r="Q27" s="16"/>
      <c r="R27" s="16"/>
      <c r="S27" s="16"/>
      <c r="T27" s="14"/>
      <c r="U27" s="14"/>
      <c r="V27" s="14">
        <v>61</v>
      </c>
      <c r="W27" s="14">
        <v>4</v>
      </c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>
        <v>62</v>
      </c>
      <c r="AY27" s="14">
        <v>5</v>
      </c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0">
        <f t="shared" si="0"/>
        <v>181</v>
      </c>
      <c r="CO27" s="11">
        <f t="shared" si="1"/>
        <v>3</v>
      </c>
      <c r="CP27" s="11">
        <f t="shared" si="2"/>
        <v>12</v>
      </c>
      <c r="CQ27" s="12">
        <f t="shared" si="3"/>
        <v>60.333333333333336</v>
      </c>
    </row>
    <row r="28" spans="1:95" ht="12.75">
      <c r="A28" s="14">
        <v>1267</v>
      </c>
      <c r="B28" s="15" t="s">
        <v>497</v>
      </c>
      <c r="C28" s="17" t="s">
        <v>86</v>
      </c>
      <c r="D28" s="14"/>
      <c r="E28" s="14"/>
      <c r="F28" s="14"/>
      <c r="G28" s="14"/>
      <c r="H28" s="14">
        <v>64</v>
      </c>
      <c r="I28" s="14">
        <v>3</v>
      </c>
      <c r="J28" s="14"/>
      <c r="K28" s="14"/>
      <c r="L28" s="14"/>
      <c r="M28" s="14"/>
      <c r="N28" s="14"/>
      <c r="O28" s="14"/>
      <c r="P28" s="16">
        <v>69</v>
      </c>
      <c r="Q28" s="16">
        <v>6</v>
      </c>
      <c r="R28" s="16"/>
      <c r="S28" s="16"/>
      <c r="T28" s="14"/>
      <c r="U28" s="14"/>
      <c r="V28" s="14"/>
      <c r="W28" s="14"/>
      <c r="X28" s="14">
        <v>47</v>
      </c>
      <c r="Y28" s="14">
        <v>2</v>
      </c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>
        <v>76</v>
      </c>
      <c r="AQ28" s="14">
        <v>7</v>
      </c>
      <c r="AR28" s="14"/>
      <c r="AS28" s="14"/>
      <c r="AT28" s="14"/>
      <c r="AU28" s="14"/>
      <c r="AV28" s="23">
        <v>90</v>
      </c>
      <c r="AW28" s="23">
        <v>9</v>
      </c>
      <c r="AX28" s="14">
        <v>65</v>
      </c>
      <c r="AY28" s="14">
        <v>5</v>
      </c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0">
        <f t="shared" si="0"/>
        <v>411</v>
      </c>
      <c r="CO28" s="11">
        <f t="shared" si="1"/>
        <v>6</v>
      </c>
      <c r="CP28" s="11">
        <f t="shared" si="2"/>
        <v>32</v>
      </c>
      <c r="CQ28" s="12">
        <f t="shared" si="3"/>
        <v>68.5</v>
      </c>
    </row>
    <row r="29" spans="1:95" ht="12.75">
      <c r="A29" s="14">
        <v>2323</v>
      </c>
      <c r="B29" s="17" t="s">
        <v>89</v>
      </c>
      <c r="C29" s="17" t="s">
        <v>86</v>
      </c>
      <c r="D29" s="14"/>
      <c r="E29" s="14"/>
      <c r="F29" s="14">
        <v>73</v>
      </c>
      <c r="G29" s="14">
        <v>6</v>
      </c>
      <c r="H29" s="14"/>
      <c r="I29" s="14"/>
      <c r="J29" s="14"/>
      <c r="K29" s="14"/>
      <c r="L29" s="14"/>
      <c r="M29" s="14"/>
      <c r="N29" s="14">
        <v>48</v>
      </c>
      <c r="O29" s="14">
        <v>3</v>
      </c>
      <c r="P29" s="16"/>
      <c r="Q29" s="16"/>
      <c r="R29" s="16"/>
      <c r="S29" s="16"/>
      <c r="T29" s="14"/>
      <c r="U29" s="14"/>
      <c r="V29" s="14"/>
      <c r="W29" s="14"/>
      <c r="X29" s="14"/>
      <c r="Y29" s="14"/>
      <c r="Z29" s="14">
        <v>59</v>
      </c>
      <c r="AA29" s="14">
        <v>4</v>
      </c>
      <c r="AB29" s="14"/>
      <c r="AC29" s="14"/>
      <c r="AD29" s="14"/>
      <c r="AE29" s="14"/>
      <c r="AF29" s="14"/>
      <c r="AG29" s="14"/>
      <c r="AH29" s="14">
        <v>52</v>
      </c>
      <c r="AI29" s="14">
        <v>3</v>
      </c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>
        <v>74</v>
      </c>
      <c r="AW29" s="14">
        <v>6</v>
      </c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0">
        <f t="shared" si="0"/>
        <v>306</v>
      </c>
      <c r="CO29" s="11">
        <f t="shared" si="1"/>
        <v>5</v>
      </c>
      <c r="CP29" s="11">
        <f t="shared" si="2"/>
        <v>22</v>
      </c>
      <c r="CQ29" s="12">
        <f t="shared" si="3"/>
        <v>61.2</v>
      </c>
    </row>
    <row r="30" spans="1:95" ht="12.75">
      <c r="A30" s="14">
        <v>2589</v>
      </c>
      <c r="B30" s="15" t="s">
        <v>88</v>
      </c>
      <c r="C30" s="15" t="s">
        <v>86</v>
      </c>
      <c r="D30" s="14">
        <v>80</v>
      </c>
      <c r="E30" s="14">
        <v>7</v>
      </c>
      <c r="F30" s="14">
        <v>65</v>
      </c>
      <c r="G30" s="14">
        <v>5</v>
      </c>
      <c r="H30" s="14">
        <v>68</v>
      </c>
      <c r="I30" s="14">
        <v>5</v>
      </c>
      <c r="J30" s="14">
        <v>64</v>
      </c>
      <c r="K30" s="14">
        <v>4</v>
      </c>
      <c r="L30" s="14">
        <v>59</v>
      </c>
      <c r="M30" s="14">
        <v>3</v>
      </c>
      <c r="N30" s="14">
        <v>56</v>
      </c>
      <c r="O30" s="14">
        <v>2</v>
      </c>
      <c r="P30" s="16">
        <v>86</v>
      </c>
      <c r="Q30" s="16">
        <v>8</v>
      </c>
      <c r="R30" s="16">
        <v>74</v>
      </c>
      <c r="S30" s="16">
        <v>5</v>
      </c>
      <c r="T30" s="14">
        <v>77</v>
      </c>
      <c r="U30" s="14">
        <v>7</v>
      </c>
      <c r="V30" s="14">
        <v>84</v>
      </c>
      <c r="W30" s="14">
        <v>8</v>
      </c>
      <c r="X30" s="14">
        <v>74</v>
      </c>
      <c r="Y30" s="14">
        <v>5</v>
      </c>
      <c r="Z30" s="14">
        <v>74</v>
      </c>
      <c r="AA30" s="14">
        <v>6</v>
      </c>
      <c r="AB30" s="14">
        <v>79</v>
      </c>
      <c r="AC30" s="14">
        <v>7</v>
      </c>
      <c r="AD30" s="14">
        <v>65</v>
      </c>
      <c r="AE30" s="14">
        <v>4</v>
      </c>
      <c r="AF30" s="14">
        <v>46</v>
      </c>
      <c r="AG30" s="14">
        <v>1</v>
      </c>
      <c r="AH30" s="14"/>
      <c r="AI30" s="14"/>
      <c r="AJ30" s="14">
        <v>65</v>
      </c>
      <c r="AK30" s="14">
        <v>5</v>
      </c>
      <c r="AL30" s="14">
        <v>82</v>
      </c>
      <c r="AM30" s="14">
        <v>7</v>
      </c>
      <c r="AN30" s="14">
        <v>65</v>
      </c>
      <c r="AO30" s="14">
        <v>5</v>
      </c>
      <c r="AP30" s="14">
        <v>84</v>
      </c>
      <c r="AQ30" s="14">
        <v>8</v>
      </c>
      <c r="AR30" s="14">
        <v>73</v>
      </c>
      <c r="AS30" s="14">
        <v>6</v>
      </c>
      <c r="AT30" s="14">
        <v>80</v>
      </c>
      <c r="AU30" s="14">
        <v>7</v>
      </c>
      <c r="AV30" s="14"/>
      <c r="AW30" s="14"/>
      <c r="AX30" s="14"/>
      <c r="AY30" s="14"/>
      <c r="AZ30" s="14">
        <v>63</v>
      </c>
      <c r="BA30" s="14">
        <v>4</v>
      </c>
      <c r="BB30" s="14">
        <v>66</v>
      </c>
      <c r="BC30" s="14">
        <v>5</v>
      </c>
      <c r="BD30" s="14">
        <v>74</v>
      </c>
      <c r="BE30" s="14">
        <v>6</v>
      </c>
      <c r="BF30" s="14">
        <v>69</v>
      </c>
      <c r="BG30" s="14">
        <v>5</v>
      </c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0">
        <f t="shared" si="0"/>
        <v>1772</v>
      </c>
      <c r="CO30" s="11">
        <f t="shared" si="1"/>
        <v>25</v>
      </c>
      <c r="CP30" s="11">
        <f t="shared" si="2"/>
        <v>135</v>
      </c>
      <c r="CQ30" s="12">
        <f t="shared" si="3"/>
        <v>70.88</v>
      </c>
    </row>
    <row r="31" spans="1:95" ht="12.75">
      <c r="A31" s="14">
        <v>2847</v>
      </c>
      <c r="B31" s="17" t="s">
        <v>87</v>
      </c>
      <c r="C31" s="17" t="s">
        <v>86</v>
      </c>
      <c r="D31" s="14">
        <v>84</v>
      </c>
      <c r="E31" s="14">
        <v>8</v>
      </c>
      <c r="F31" s="14">
        <v>68</v>
      </c>
      <c r="G31" s="14">
        <v>5</v>
      </c>
      <c r="H31" s="14">
        <v>68</v>
      </c>
      <c r="I31" s="14">
        <v>4</v>
      </c>
      <c r="J31" s="14">
        <v>76</v>
      </c>
      <c r="K31" s="14">
        <v>6</v>
      </c>
      <c r="L31" s="14">
        <v>84</v>
      </c>
      <c r="M31" s="14">
        <v>8</v>
      </c>
      <c r="N31" s="14">
        <v>61</v>
      </c>
      <c r="O31" s="14">
        <v>3</v>
      </c>
      <c r="P31" s="16">
        <v>76</v>
      </c>
      <c r="Q31" s="16">
        <v>6</v>
      </c>
      <c r="R31" s="16">
        <v>63</v>
      </c>
      <c r="S31" s="16">
        <v>4</v>
      </c>
      <c r="T31" s="14">
        <v>86</v>
      </c>
      <c r="U31" s="14">
        <v>8</v>
      </c>
      <c r="V31" s="14">
        <v>56</v>
      </c>
      <c r="W31" s="14">
        <v>2</v>
      </c>
      <c r="X31" s="14">
        <v>70</v>
      </c>
      <c r="Y31" s="14">
        <v>4</v>
      </c>
      <c r="Z31" s="14">
        <v>70</v>
      </c>
      <c r="AA31" s="14">
        <v>5</v>
      </c>
      <c r="AB31" s="14">
        <v>80</v>
      </c>
      <c r="AC31" s="14">
        <v>7</v>
      </c>
      <c r="AD31" s="14">
        <v>78</v>
      </c>
      <c r="AE31" s="14">
        <v>7</v>
      </c>
      <c r="AF31" s="14">
        <v>54</v>
      </c>
      <c r="AG31" s="14">
        <v>4</v>
      </c>
      <c r="AH31" s="14">
        <v>64</v>
      </c>
      <c r="AI31" s="14">
        <v>4</v>
      </c>
      <c r="AJ31" s="14">
        <v>76</v>
      </c>
      <c r="AK31" s="14">
        <v>6</v>
      </c>
      <c r="AL31" s="14">
        <v>78</v>
      </c>
      <c r="AM31" s="14">
        <v>6</v>
      </c>
      <c r="AN31" s="14">
        <v>86</v>
      </c>
      <c r="AO31" s="14">
        <v>8</v>
      </c>
      <c r="AP31" s="14">
        <v>82</v>
      </c>
      <c r="AQ31" s="14">
        <v>7</v>
      </c>
      <c r="AR31" s="14">
        <v>72</v>
      </c>
      <c r="AS31" s="14">
        <v>5</v>
      </c>
      <c r="AT31" s="14">
        <v>69</v>
      </c>
      <c r="AU31" s="14">
        <v>5</v>
      </c>
      <c r="AV31" s="14">
        <v>67</v>
      </c>
      <c r="AW31" s="14">
        <v>5</v>
      </c>
      <c r="AX31" s="14">
        <v>82</v>
      </c>
      <c r="AY31" s="14">
        <v>7</v>
      </c>
      <c r="AZ31" s="14">
        <v>76</v>
      </c>
      <c r="BA31" s="14">
        <v>6</v>
      </c>
      <c r="BB31" s="14">
        <v>82</v>
      </c>
      <c r="BC31" s="14">
        <v>7</v>
      </c>
      <c r="BD31" s="14">
        <v>62</v>
      </c>
      <c r="BE31" s="14">
        <v>4</v>
      </c>
      <c r="BF31" s="14">
        <v>86</v>
      </c>
      <c r="BG31" s="14">
        <v>8</v>
      </c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0">
        <f t="shared" si="0"/>
        <v>2056</v>
      </c>
      <c r="CO31" s="11">
        <f t="shared" si="1"/>
        <v>28</v>
      </c>
      <c r="CP31" s="11">
        <f t="shared" si="2"/>
        <v>159</v>
      </c>
      <c r="CQ31" s="12">
        <f t="shared" si="3"/>
        <v>73.42857142857143</v>
      </c>
    </row>
    <row r="32" spans="1:95" ht="12.75">
      <c r="A32" s="14">
        <v>3643</v>
      </c>
      <c r="B32" s="15" t="s">
        <v>85</v>
      </c>
      <c r="C32" s="17" t="s">
        <v>86</v>
      </c>
      <c r="D32" s="14">
        <v>80</v>
      </c>
      <c r="E32" s="14">
        <v>7</v>
      </c>
      <c r="F32" s="14">
        <v>76</v>
      </c>
      <c r="G32" s="14">
        <v>6</v>
      </c>
      <c r="H32" s="14">
        <v>80</v>
      </c>
      <c r="I32" s="14">
        <v>7</v>
      </c>
      <c r="J32" s="14">
        <v>76</v>
      </c>
      <c r="K32" s="14">
        <v>6</v>
      </c>
      <c r="L32" s="14">
        <v>72</v>
      </c>
      <c r="M32" s="14">
        <v>5</v>
      </c>
      <c r="N32" s="14">
        <v>74</v>
      </c>
      <c r="O32" s="14">
        <v>6</v>
      </c>
      <c r="P32" s="16">
        <v>80</v>
      </c>
      <c r="Q32" s="16">
        <v>7</v>
      </c>
      <c r="R32" s="16">
        <v>82</v>
      </c>
      <c r="S32" s="16">
        <v>7</v>
      </c>
      <c r="T32" s="14">
        <v>74</v>
      </c>
      <c r="U32" s="14">
        <v>5</v>
      </c>
      <c r="V32" s="14">
        <v>72</v>
      </c>
      <c r="W32" s="14">
        <v>6</v>
      </c>
      <c r="X32" s="23">
        <v>90</v>
      </c>
      <c r="Y32" s="23">
        <v>9</v>
      </c>
      <c r="Z32" s="14">
        <v>84</v>
      </c>
      <c r="AA32" s="14">
        <v>8</v>
      </c>
      <c r="AB32" s="14">
        <v>68</v>
      </c>
      <c r="AC32" s="14">
        <v>5</v>
      </c>
      <c r="AD32" s="14">
        <v>78</v>
      </c>
      <c r="AE32" s="14">
        <v>7</v>
      </c>
      <c r="AF32" s="14">
        <v>74</v>
      </c>
      <c r="AG32" s="14">
        <v>6</v>
      </c>
      <c r="AH32" s="23">
        <v>90</v>
      </c>
      <c r="AI32" s="23">
        <v>9</v>
      </c>
      <c r="AJ32" s="14">
        <v>83</v>
      </c>
      <c r="AK32" s="14">
        <v>8</v>
      </c>
      <c r="AL32" s="14">
        <v>80</v>
      </c>
      <c r="AM32" s="14">
        <v>7</v>
      </c>
      <c r="AN32" s="14">
        <v>69</v>
      </c>
      <c r="AO32" s="14">
        <v>5</v>
      </c>
      <c r="AP32" s="14">
        <v>72</v>
      </c>
      <c r="AQ32" s="14">
        <v>5</v>
      </c>
      <c r="AR32" s="14">
        <v>61</v>
      </c>
      <c r="AS32" s="14">
        <v>4</v>
      </c>
      <c r="AT32" s="14">
        <v>78</v>
      </c>
      <c r="AU32" s="14">
        <v>6</v>
      </c>
      <c r="AV32" s="14">
        <v>64</v>
      </c>
      <c r="AW32" s="14">
        <v>4</v>
      </c>
      <c r="AX32" s="14"/>
      <c r="AY32" s="14"/>
      <c r="AZ32" s="14">
        <v>66</v>
      </c>
      <c r="BA32" s="14">
        <v>4</v>
      </c>
      <c r="BB32" s="14">
        <v>76</v>
      </c>
      <c r="BC32" s="14">
        <v>6</v>
      </c>
      <c r="BD32" s="14">
        <v>66</v>
      </c>
      <c r="BE32" s="14">
        <v>4</v>
      </c>
      <c r="BF32" s="14">
        <v>66</v>
      </c>
      <c r="BG32" s="14">
        <v>3</v>
      </c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0">
        <f t="shared" si="0"/>
        <v>2031</v>
      </c>
      <c r="CO32" s="11">
        <f t="shared" si="1"/>
        <v>27</v>
      </c>
      <c r="CP32" s="11">
        <f t="shared" si="2"/>
        <v>162</v>
      </c>
      <c r="CQ32" s="12">
        <f t="shared" si="3"/>
        <v>75.22222222222223</v>
      </c>
    </row>
    <row r="33" spans="1:95" ht="12.75">
      <c r="A33" s="14">
        <v>5233</v>
      </c>
      <c r="B33" s="17" t="s">
        <v>373</v>
      </c>
      <c r="C33" s="17" t="s">
        <v>86</v>
      </c>
      <c r="D33" s="14">
        <v>70</v>
      </c>
      <c r="E33" s="14">
        <v>5</v>
      </c>
      <c r="F33" s="23">
        <v>90</v>
      </c>
      <c r="G33" s="23">
        <v>9</v>
      </c>
      <c r="H33" s="14">
        <v>72</v>
      </c>
      <c r="I33" s="14">
        <v>5</v>
      </c>
      <c r="J33" s="14">
        <v>62</v>
      </c>
      <c r="K33" s="14">
        <v>4</v>
      </c>
      <c r="L33" s="14">
        <v>76</v>
      </c>
      <c r="M33" s="14">
        <v>7</v>
      </c>
      <c r="N33" s="14"/>
      <c r="O33" s="14"/>
      <c r="P33" s="16">
        <v>82</v>
      </c>
      <c r="Q33" s="16">
        <v>7</v>
      </c>
      <c r="R33" s="16">
        <v>74</v>
      </c>
      <c r="S33" s="16">
        <v>5</v>
      </c>
      <c r="T33" s="14">
        <v>56</v>
      </c>
      <c r="U33" s="14">
        <v>2</v>
      </c>
      <c r="V33" s="14">
        <v>84</v>
      </c>
      <c r="W33" s="14">
        <v>8</v>
      </c>
      <c r="X33" s="14">
        <v>79</v>
      </c>
      <c r="Y33" s="14">
        <v>7</v>
      </c>
      <c r="Z33" s="14">
        <v>82</v>
      </c>
      <c r="AA33" s="14">
        <v>7</v>
      </c>
      <c r="AB33" s="14">
        <v>82</v>
      </c>
      <c r="AC33" s="14">
        <v>7</v>
      </c>
      <c r="AD33" s="14">
        <v>71</v>
      </c>
      <c r="AE33" s="14">
        <v>6</v>
      </c>
      <c r="AF33" s="14">
        <v>76</v>
      </c>
      <c r="AG33" s="14">
        <v>6</v>
      </c>
      <c r="AH33" s="14">
        <v>59</v>
      </c>
      <c r="AI33" s="14">
        <v>3</v>
      </c>
      <c r="AJ33" s="14">
        <v>80</v>
      </c>
      <c r="AK33" s="14">
        <v>7</v>
      </c>
      <c r="AL33" s="14">
        <v>61</v>
      </c>
      <c r="AM33" s="14">
        <v>3</v>
      </c>
      <c r="AN33" s="14">
        <v>71</v>
      </c>
      <c r="AO33" s="14">
        <v>5</v>
      </c>
      <c r="AP33" s="14">
        <v>66</v>
      </c>
      <c r="AQ33" s="14">
        <v>4</v>
      </c>
      <c r="AR33" s="14">
        <v>63</v>
      </c>
      <c r="AS33" s="14">
        <v>5</v>
      </c>
      <c r="AT33" s="14">
        <v>68</v>
      </c>
      <c r="AU33" s="14">
        <v>5</v>
      </c>
      <c r="AV33" s="14"/>
      <c r="AW33" s="14"/>
      <c r="AX33" s="14"/>
      <c r="AY33" s="14"/>
      <c r="AZ33" s="14">
        <v>82</v>
      </c>
      <c r="BA33" s="14">
        <v>7</v>
      </c>
      <c r="BB33" s="14">
        <v>84</v>
      </c>
      <c r="BC33" s="14">
        <v>8</v>
      </c>
      <c r="BD33" s="14">
        <v>80</v>
      </c>
      <c r="BE33" s="14">
        <v>7</v>
      </c>
      <c r="BF33" s="14">
        <v>76</v>
      </c>
      <c r="BG33" s="14">
        <v>6</v>
      </c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0">
        <f t="shared" si="0"/>
        <v>1846</v>
      </c>
      <c r="CO33" s="11">
        <f t="shared" si="1"/>
        <v>25</v>
      </c>
      <c r="CP33" s="11">
        <f t="shared" si="2"/>
        <v>145</v>
      </c>
      <c r="CQ33" s="12">
        <f t="shared" si="3"/>
        <v>73.84</v>
      </c>
    </row>
    <row r="34" spans="1:95" ht="12.75">
      <c r="A34" s="14">
        <v>6620</v>
      </c>
      <c r="B34" s="17" t="s">
        <v>536</v>
      </c>
      <c r="C34" s="17" t="s">
        <v>86</v>
      </c>
      <c r="D34" s="14"/>
      <c r="E34" s="14"/>
      <c r="F34" s="23"/>
      <c r="G34" s="23"/>
      <c r="H34" s="14"/>
      <c r="I34" s="14"/>
      <c r="J34" s="14"/>
      <c r="K34" s="14"/>
      <c r="L34" s="14">
        <v>80</v>
      </c>
      <c r="M34" s="14">
        <v>7</v>
      </c>
      <c r="N34" s="14">
        <v>60</v>
      </c>
      <c r="O34" s="14">
        <v>3</v>
      </c>
      <c r="P34" s="16"/>
      <c r="Q34" s="16"/>
      <c r="R34" s="16">
        <v>84</v>
      </c>
      <c r="S34" s="16">
        <v>8</v>
      </c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>
        <v>74</v>
      </c>
      <c r="AE34" s="14">
        <v>6</v>
      </c>
      <c r="AF34" s="14">
        <v>70</v>
      </c>
      <c r="AG34" s="14">
        <v>5</v>
      </c>
      <c r="AH34" s="14">
        <v>69</v>
      </c>
      <c r="AI34" s="14">
        <v>5</v>
      </c>
      <c r="AJ34" s="14">
        <v>72</v>
      </c>
      <c r="AK34" s="14">
        <v>5</v>
      </c>
      <c r="AL34" s="14"/>
      <c r="AM34" s="14"/>
      <c r="AN34" s="14">
        <v>78</v>
      </c>
      <c r="AO34" s="14">
        <v>6</v>
      </c>
      <c r="AP34" s="14"/>
      <c r="AQ34" s="14"/>
      <c r="AR34" s="23">
        <v>90</v>
      </c>
      <c r="AS34" s="23">
        <v>9</v>
      </c>
      <c r="AT34" s="14">
        <v>66</v>
      </c>
      <c r="AU34" s="14">
        <v>4</v>
      </c>
      <c r="AV34" s="14">
        <v>74</v>
      </c>
      <c r="AW34" s="14">
        <v>6</v>
      </c>
      <c r="AX34" s="14">
        <v>82</v>
      </c>
      <c r="AY34" s="14">
        <v>7</v>
      </c>
      <c r="AZ34" s="14">
        <v>76</v>
      </c>
      <c r="BA34" s="14">
        <v>6</v>
      </c>
      <c r="BB34" s="14">
        <v>64</v>
      </c>
      <c r="BC34" s="14">
        <v>5</v>
      </c>
      <c r="BD34" s="14">
        <v>76</v>
      </c>
      <c r="BE34" s="14">
        <v>6</v>
      </c>
      <c r="BF34" s="14">
        <v>78</v>
      </c>
      <c r="BG34" s="14">
        <v>7</v>
      </c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0">
        <f t="shared" si="0"/>
        <v>1193</v>
      </c>
      <c r="CO34" s="11">
        <f t="shared" si="1"/>
        <v>16</v>
      </c>
      <c r="CP34" s="11">
        <f t="shared" si="2"/>
        <v>95</v>
      </c>
      <c r="CQ34" s="12">
        <f t="shared" si="3"/>
        <v>74.5625</v>
      </c>
    </row>
    <row r="35" spans="1:95" ht="12.75">
      <c r="A35" s="14">
        <v>6659</v>
      </c>
      <c r="B35" s="17" t="s">
        <v>498</v>
      </c>
      <c r="C35" s="17" t="s">
        <v>86</v>
      </c>
      <c r="D35" s="14"/>
      <c r="E35" s="14"/>
      <c r="F35" s="23"/>
      <c r="G35" s="23"/>
      <c r="H35" s="14"/>
      <c r="I35" s="14"/>
      <c r="J35" s="14">
        <v>46</v>
      </c>
      <c r="K35" s="14">
        <v>2</v>
      </c>
      <c r="L35" s="14"/>
      <c r="M35" s="14"/>
      <c r="N35" s="14"/>
      <c r="O35" s="14"/>
      <c r="P35" s="16"/>
      <c r="Q35" s="16"/>
      <c r="R35" s="16"/>
      <c r="S35" s="16"/>
      <c r="T35" s="14">
        <v>65</v>
      </c>
      <c r="U35" s="14">
        <v>5</v>
      </c>
      <c r="V35" s="14"/>
      <c r="W35" s="14"/>
      <c r="X35" s="14"/>
      <c r="Y35" s="14"/>
      <c r="Z35" s="14"/>
      <c r="AA35" s="14"/>
      <c r="AB35" s="14">
        <v>71</v>
      </c>
      <c r="AC35" s="14">
        <v>6</v>
      </c>
      <c r="AD35" s="14"/>
      <c r="AE35" s="14"/>
      <c r="AF35" s="14"/>
      <c r="AG35" s="14"/>
      <c r="AH35" s="14"/>
      <c r="AI35" s="14"/>
      <c r="AJ35" s="14"/>
      <c r="AK35" s="14"/>
      <c r="AL35" s="14">
        <v>64</v>
      </c>
      <c r="AM35" s="14">
        <v>3</v>
      </c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>
        <v>63</v>
      </c>
      <c r="AY35" s="14">
        <v>5</v>
      </c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0">
        <f t="shared" si="0"/>
        <v>309</v>
      </c>
      <c r="CO35" s="11">
        <f t="shared" si="1"/>
        <v>5</v>
      </c>
      <c r="CP35" s="11">
        <f t="shared" si="2"/>
        <v>21</v>
      </c>
      <c r="CQ35" s="12">
        <f t="shared" si="3"/>
        <v>61.8</v>
      </c>
    </row>
    <row r="36" spans="1:97" ht="12.75">
      <c r="A36" s="14">
        <v>4598</v>
      </c>
      <c r="B36" s="15" t="s">
        <v>535</v>
      </c>
      <c r="C36" s="15" t="s">
        <v>105</v>
      </c>
      <c r="D36" s="14"/>
      <c r="E36" s="14"/>
      <c r="F36" s="14"/>
      <c r="G36" s="14"/>
      <c r="H36" s="14"/>
      <c r="I36" s="14"/>
      <c r="J36" s="14"/>
      <c r="K36" s="14"/>
      <c r="L36" s="14">
        <v>74</v>
      </c>
      <c r="M36" s="14">
        <v>6</v>
      </c>
      <c r="N36" s="14">
        <v>71</v>
      </c>
      <c r="O36" s="14">
        <v>6</v>
      </c>
      <c r="P36" s="16">
        <v>84</v>
      </c>
      <c r="Q36" s="16">
        <v>8</v>
      </c>
      <c r="R36" s="16">
        <v>68</v>
      </c>
      <c r="S36" s="16">
        <v>5</v>
      </c>
      <c r="T36" s="14">
        <v>59</v>
      </c>
      <c r="U36" s="14">
        <v>4</v>
      </c>
      <c r="V36" s="14">
        <v>80</v>
      </c>
      <c r="W36" s="14">
        <v>7</v>
      </c>
      <c r="X36" s="14">
        <v>64</v>
      </c>
      <c r="Y36" s="14">
        <v>4</v>
      </c>
      <c r="Z36" s="14">
        <v>66</v>
      </c>
      <c r="AA36" s="14">
        <v>4</v>
      </c>
      <c r="AB36" s="14">
        <v>66</v>
      </c>
      <c r="AC36" s="14">
        <v>4</v>
      </c>
      <c r="AD36" s="14">
        <v>78</v>
      </c>
      <c r="AE36" s="14">
        <v>7</v>
      </c>
      <c r="AF36" s="14">
        <v>55</v>
      </c>
      <c r="AG36" s="14">
        <v>3</v>
      </c>
      <c r="AH36" s="14">
        <v>56</v>
      </c>
      <c r="AI36" s="14">
        <v>2</v>
      </c>
      <c r="AJ36" s="14">
        <v>62</v>
      </c>
      <c r="AK36" s="14">
        <v>3</v>
      </c>
      <c r="AL36" s="14">
        <v>60</v>
      </c>
      <c r="AM36" s="14">
        <v>4</v>
      </c>
      <c r="AN36" s="14">
        <v>60</v>
      </c>
      <c r="AO36" s="14">
        <v>3</v>
      </c>
      <c r="AP36" s="14">
        <v>69</v>
      </c>
      <c r="AQ36" s="14">
        <v>5</v>
      </c>
      <c r="AR36" s="14">
        <v>74</v>
      </c>
      <c r="AS36" s="14">
        <v>6</v>
      </c>
      <c r="AT36" s="14">
        <v>70</v>
      </c>
      <c r="AU36" s="14">
        <v>5</v>
      </c>
      <c r="AV36" s="14">
        <v>62</v>
      </c>
      <c r="AW36" s="14">
        <v>4</v>
      </c>
      <c r="AX36" s="14">
        <v>66</v>
      </c>
      <c r="AY36" s="14">
        <v>4</v>
      </c>
      <c r="AZ36" s="14">
        <v>72</v>
      </c>
      <c r="BA36" s="14">
        <v>6</v>
      </c>
      <c r="BB36" s="14">
        <v>60</v>
      </c>
      <c r="BC36" s="14">
        <v>3</v>
      </c>
      <c r="BD36" s="14">
        <v>70</v>
      </c>
      <c r="BE36" s="14">
        <v>5</v>
      </c>
      <c r="BF36" s="14">
        <v>70</v>
      </c>
      <c r="BG36" s="14">
        <v>5</v>
      </c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0">
        <f t="shared" si="0"/>
        <v>1616</v>
      </c>
      <c r="CO36" s="11">
        <f t="shared" si="1"/>
        <v>24</v>
      </c>
      <c r="CP36" s="11">
        <f t="shared" si="2"/>
        <v>113</v>
      </c>
      <c r="CQ36" s="12">
        <f t="shared" si="3"/>
        <v>67.33333333333333</v>
      </c>
      <c r="CS36"/>
    </row>
    <row r="37" spans="1:96" ht="12.75">
      <c r="A37" s="14">
        <v>4600</v>
      </c>
      <c r="B37" s="15" t="s">
        <v>104</v>
      </c>
      <c r="C37" s="15" t="s">
        <v>105</v>
      </c>
      <c r="D37" s="14">
        <v>52</v>
      </c>
      <c r="E37" s="14">
        <v>3</v>
      </c>
      <c r="F37" s="14">
        <v>62</v>
      </c>
      <c r="G37" s="14">
        <v>4</v>
      </c>
      <c r="H37" s="14">
        <v>82</v>
      </c>
      <c r="I37" s="14">
        <v>7</v>
      </c>
      <c r="J37" s="14">
        <v>63</v>
      </c>
      <c r="K37" s="14">
        <v>4</v>
      </c>
      <c r="L37" s="14">
        <v>68</v>
      </c>
      <c r="M37" s="14">
        <v>6</v>
      </c>
      <c r="N37" s="14">
        <v>72</v>
      </c>
      <c r="O37" s="14">
        <v>6</v>
      </c>
      <c r="P37" s="16">
        <v>76</v>
      </c>
      <c r="Q37" s="16">
        <v>6</v>
      </c>
      <c r="R37" s="16">
        <v>71</v>
      </c>
      <c r="S37" s="16">
        <v>6</v>
      </c>
      <c r="T37" s="14"/>
      <c r="U37" s="14"/>
      <c r="V37" s="14"/>
      <c r="W37" s="14"/>
      <c r="X37" s="14">
        <v>55</v>
      </c>
      <c r="Y37" s="14">
        <v>3</v>
      </c>
      <c r="Z37" s="14">
        <v>76</v>
      </c>
      <c r="AA37" s="14">
        <v>7</v>
      </c>
      <c r="AB37" s="14">
        <v>73</v>
      </c>
      <c r="AC37" s="14">
        <v>6</v>
      </c>
      <c r="AD37" s="14">
        <v>66</v>
      </c>
      <c r="AE37" s="14">
        <v>5</v>
      </c>
      <c r="AF37" s="14">
        <v>66</v>
      </c>
      <c r="AG37" s="14">
        <v>5</v>
      </c>
      <c r="AH37" s="14">
        <v>62</v>
      </c>
      <c r="AI37" s="14">
        <v>4</v>
      </c>
      <c r="AJ37" s="14">
        <v>71</v>
      </c>
      <c r="AK37" s="14">
        <v>6</v>
      </c>
      <c r="AL37" s="14">
        <v>66</v>
      </c>
      <c r="AM37" s="14">
        <v>5</v>
      </c>
      <c r="AN37" s="14">
        <v>56</v>
      </c>
      <c r="AO37" s="14">
        <v>3</v>
      </c>
      <c r="AP37" s="14"/>
      <c r="AQ37" s="14"/>
      <c r="AR37" s="14"/>
      <c r="AS37" s="14"/>
      <c r="AT37" s="14">
        <v>58</v>
      </c>
      <c r="AU37" s="14">
        <v>3</v>
      </c>
      <c r="AV37" s="14"/>
      <c r="AW37" s="14"/>
      <c r="AX37" s="14"/>
      <c r="AY37" s="14"/>
      <c r="AZ37" s="14"/>
      <c r="BA37" s="14"/>
      <c r="BB37" s="14">
        <v>57</v>
      </c>
      <c r="BC37" s="14">
        <v>3</v>
      </c>
      <c r="BD37" s="14"/>
      <c r="BE37" s="14"/>
      <c r="BF37" s="14">
        <v>73</v>
      </c>
      <c r="BG37" s="14">
        <v>6</v>
      </c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0">
        <f aca="true" t="shared" si="4" ref="CN37:CN74">SUM(D37,F37,H37,J37,L37,N37,P37,R37,T37,V37,X37,Z37)+SUM(AB37,AD37,AF37,AH37,AJ37,AL37,AN37,AP37,AR37,AT37,AV37,AX37)+SUM(AZ37,BB37,BD37,BF37,BH37,BJ37,BL37,BN37,BP37,BR37,BT37,BV37)+SUM(BX37,BZ37,CB37,CD37,CF37,CH37,CJ37,CL37)</f>
        <v>1325</v>
      </c>
      <c r="CO37" s="11">
        <f aca="true" t="shared" si="5" ref="CO37:CO74">COUNT(D37,F37,H37,J37,L37,N37,P37,R37,T37,V37,X37,Z37)+COUNT(AB37,AD37,AF37,AH37,AJ37,AL37,AN37,AP37,AR37,AT37,AV37,AX37)+COUNT(AZ37,BB37,BD37,BF37,BH37,BJ37,BL37,BN37,BP37,BR37,BT37,BV37)+COUNT(BX37,BZ37,CB37,CD37,CF37,CH37,CJ37,CL37)</f>
        <v>20</v>
      </c>
      <c r="CP37" s="11">
        <f aca="true" t="shared" si="6" ref="CP37:CP74">SUM(E37,G37,I37,K37,M37,O37,Q37,S37,U37,W37,Y37,AA37,AC37,AE37,AG37,AI37,AK37,AM37,AO37,AQ37,AS37,AU37,AW37,AY37,BA37,BC37)+SUM(BE37,BG37,BI37,BK37,BM37,BO37,BQ37,BS37,BU37,BW37)+SUM(BY37,CA37,CC37,CE37,CG37,CI37,CK37,CM37)</f>
        <v>98</v>
      </c>
      <c r="CQ37" s="12">
        <f aca="true" t="shared" si="7" ref="CQ37:CQ74">CN37/CO37</f>
        <v>66.25</v>
      </c>
      <c r="CR37" s="13"/>
    </row>
    <row r="38" spans="1:96" ht="12.75">
      <c r="A38" s="14">
        <v>4608</v>
      </c>
      <c r="B38" s="15" t="s">
        <v>578</v>
      </c>
      <c r="C38" s="15" t="s">
        <v>105</v>
      </c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6"/>
      <c r="Q38" s="16"/>
      <c r="R38" s="16"/>
      <c r="S38" s="16"/>
      <c r="T38" s="14"/>
      <c r="U38" s="14"/>
      <c r="V38" s="14"/>
      <c r="W38" s="14"/>
      <c r="X38" s="14">
        <v>52</v>
      </c>
      <c r="Y38" s="14">
        <v>3</v>
      </c>
      <c r="Z38" s="14">
        <v>70</v>
      </c>
      <c r="AA38" s="14">
        <v>5</v>
      </c>
      <c r="AB38" s="14"/>
      <c r="AC38" s="14"/>
      <c r="AD38" s="14"/>
      <c r="AE38" s="14"/>
      <c r="AF38" s="14">
        <v>72</v>
      </c>
      <c r="AG38" s="14">
        <v>6</v>
      </c>
      <c r="AH38" s="14">
        <v>65</v>
      </c>
      <c r="AI38" s="14">
        <v>5</v>
      </c>
      <c r="AJ38" s="14">
        <v>64</v>
      </c>
      <c r="AK38" s="14">
        <v>4</v>
      </c>
      <c r="AL38" s="14">
        <v>63</v>
      </c>
      <c r="AM38" s="14">
        <v>5</v>
      </c>
      <c r="AN38" s="14">
        <v>61</v>
      </c>
      <c r="AO38" s="14">
        <v>4</v>
      </c>
      <c r="AP38" s="14">
        <v>78</v>
      </c>
      <c r="AQ38" s="14">
        <v>7</v>
      </c>
      <c r="AR38" s="14">
        <v>51</v>
      </c>
      <c r="AS38" s="14">
        <v>3</v>
      </c>
      <c r="AT38" s="14"/>
      <c r="AU38" s="14"/>
      <c r="AV38" s="14">
        <v>63</v>
      </c>
      <c r="AW38" s="14">
        <v>5</v>
      </c>
      <c r="AX38" s="14">
        <v>70</v>
      </c>
      <c r="AY38" s="14">
        <v>6</v>
      </c>
      <c r="AZ38" s="14">
        <v>72</v>
      </c>
      <c r="BA38" s="14">
        <v>6</v>
      </c>
      <c r="BB38" s="14"/>
      <c r="BC38" s="14"/>
      <c r="BD38" s="14">
        <v>61</v>
      </c>
      <c r="BE38" s="14">
        <v>3</v>
      </c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0">
        <f t="shared" si="4"/>
        <v>842</v>
      </c>
      <c r="CO38" s="11">
        <f t="shared" si="5"/>
        <v>13</v>
      </c>
      <c r="CP38" s="11">
        <f t="shared" si="6"/>
        <v>62</v>
      </c>
      <c r="CQ38" s="12">
        <f t="shared" si="7"/>
        <v>64.76923076923077</v>
      </c>
      <c r="CR38" s="13"/>
    </row>
    <row r="39" spans="1:97" ht="12.75">
      <c r="A39" s="14">
        <v>4995</v>
      </c>
      <c r="B39" s="15" t="s">
        <v>107</v>
      </c>
      <c r="C39" s="15" t="s">
        <v>105</v>
      </c>
      <c r="D39" s="14">
        <v>80</v>
      </c>
      <c r="E39" s="14">
        <v>7</v>
      </c>
      <c r="F39" s="14">
        <v>86</v>
      </c>
      <c r="G39" s="14">
        <v>8</v>
      </c>
      <c r="H39" s="14">
        <v>80</v>
      </c>
      <c r="I39" s="14">
        <v>7</v>
      </c>
      <c r="J39" s="14">
        <v>69</v>
      </c>
      <c r="K39" s="14">
        <v>5</v>
      </c>
      <c r="L39" s="14"/>
      <c r="M39" s="14"/>
      <c r="N39" s="14"/>
      <c r="O39" s="14"/>
      <c r="P39" s="16">
        <v>70</v>
      </c>
      <c r="Q39" s="16">
        <v>5</v>
      </c>
      <c r="R39" s="16">
        <v>63</v>
      </c>
      <c r="S39" s="16">
        <v>4</v>
      </c>
      <c r="T39" s="14">
        <v>68</v>
      </c>
      <c r="U39" s="14">
        <v>5</v>
      </c>
      <c r="V39" s="14">
        <v>80</v>
      </c>
      <c r="W39" s="14">
        <v>7</v>
      </c>
      <c r="X39" s="14">
        <v>79</v>
      </c>
      <c r="Y39" s="14">
        <v>7</v>
      </c>
      <c r="Z39" s="14">
        <v>82</v>
      </c>
      <c r="AA39" s="14">
        <v>7</v>
      </c>
      <c r="AB39" s="14">
        <v>68</v>
      </c>
      <c r="AC39" s="14">
        <v>5</v>
      </c>
      <c r="AD39" s="14">
        <v>84</v>
      </c>
      <c r="AE39" s="14">
        <v>8</v>
      </c>
      <c r="AF39" s="14">
        <v>56</v>
      </c>
      <c r="AG39" s="14">
        <v>3</v>
      </c>
      <c r="AH39" s="14">
        <v>49</v>
      </c>
      <c r="AI39" s="14">
        <v>2</v>
      </c>
      <c r="AJ39" s="14">
        <v>60</v>
      </c>
      <c r="AK39" s="14">
        <v>3</v>
      </c>
      <c r="AL39" s="14">
        <v>80</v>
      </c>
      <c r="AM39" s="14">
        <v>7</v>
      </c>
      <c r="AN39" s="14">
        <v>74</v>
      </c>
      <c r="AO39" s="14">
        <v>6</v>
      </c>
      <c r="AP39" s="14">
        <v>86</v>
      </c>
      <c r="AQ39" s="14">
        <v>8</v>
      </c>
      <c r="AR39" s="14">
        <v>66</v>
      </c>
      <c r="AS39" s="14">
        <v>4</v>
      </c>
      <c r="AT39" s="14">
        <v>54</v>
      </c>
      <c r="AU39" s="14">
        <v>3</v>
      </c>
      <c r="AV39" s="14">
        <v>74</v>
      </c>
      <c r="AW39" s="14">
        <v>6</v>
      </c>
      <c r="AX39" s="14">
        <v>80</v>
      </c>
      <c r="AY39" s="14">
        <v>7</v>
      </c>
      <c r="AZ39" s="14">
        <v>62</v>
      </c>
      <c r="BA39" s="14">
        <v>5</v>
      </c>
      <c r="BB39" s="14"/>
      <c r="BC39" s="14"/>
      <c r="BD39" s="14">
        <v>78</v>
      </c>
      <c r="BE39" s="14">
        <v>7</v>
      </c>
      <c r="BF39" s="14">
        <v>72</v>
      </c>
      <c r="BG39" s="14">
        <v>5</v>
      </c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0">
        <f t="shared" si="4"/>
        <v>1800</v>
      </c>
      <c r="CO39" s="11">
        <f t="shared" si="5"/>
        <v>25</v>
      </c>
      <c r="CP39" s="11">
        <f t="shared" si="6"/>
        <v>141</v>
      </c>
      <c r="CQ39" s="12">
        <f t="shared" si="7"/>
        <v>72</v>
      </c>
      <c r="CS39"/>
    </row>
    <row r="40" spans="1:95" ht="12.75">
      <c r="A40" s="14">
        <v>5465</v>
      </c>
      <c r="B40" s="15" t="s">
        <v>106</v>
      </c>
      <c r="C40" s="15" t="s">
        <v>105</v>
      </c>
      <c r="D40" s="14">
        <v>75</v>
      </c>
      <c r="E40" s="14">
        <v>6</v>
      </c>
      <c r="F40" s="14">
        <v>80</v>
      </c>
      <c r="G40" s="14">
        <v>7</v>
      </c>
      <c r="H40" s="14">
        <v>71</v>
      </c>
      <c r="I40" s="14">
        <v>5</v>
      </c>
      <c r="J40" s="14">
        <v>72</v>
      </c>
      <c r="K40" s="14">
        <v>6</v>
      </c>
      <c r="L40" s="14">
        <v>73</v>
      </c>
      <c r="M40" s="14">
        <v>6</v>
      </c>
      <c r="N40" s="14">
        <v>70</v>
      </c>
      <c r="O40" s="14">
        <v>5</v>
      </c>
      <c r="P40" s="16">
        <v>67</v>
      </c>
      <c r="Q40" s="16">
        <v>5</v>
      </c>
      <c r="R40" s="16"/>
      <c r="S40" s="16"/>
      <c r="T40" s="14">
        <v>68</v>
      </c>
      <c r="U40" s="14">
        <v>5</v>
      </c>
      <c r="V40" s="14">
        <v>59</v>
      </c>
      <c r="W40" s="14">
        <v>3</v>
      </c>
      <c r="X40" s="14"/>
      <c r="Y40" s="14"/>
      <c r="Z40" s="14"/>
      <c r="AA40" s="14"/>
      <c r="AB40" s="14">
        <v>64</v>
      </c>
      <c r="AC40" s="14">
        <v>4</v>
      </c>
      <c r="AD40" s="14">
        <v>59</v>
      </c>
      <c r="AE40" s="14">
        <v>3</v>
      </c>
      <c r="AF40" s="14">
        <v>67</v>
      </c>
      <c r="AG40" s="14">
        <v>5</v>
      </c>
      <c r="AH40" s="14">
        <v>66</v>
      </c>
      <c r="AI40" s="14">
        <v>4</v>
      </c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>
        <v>72</v>
      </c>
      <c r="BC40" s="14">
        <v>5</v>
      </c>
      <c r="BD40" s="14"/>
      <c r="BE40" s="14"/>
      <c r="BF40" s="14">
        <v>78</v>
      </c>
      <c r="BG40" s="14">
        <v>7</v>
      </c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0">
        <f t="shared" si="4"/>
        <v>1041</v>
      </c>
      <c r="CO40" s="11">
        <f t="shared" si="5"/>
        <v>15</v>
      </c>
      <c r="CP40" s="11">
        <f t="shared" si="6"/>
        <v>76</v>
      </c>
      <c r="CQ40" s="12">
        <f t="shared" si="7"/>
        <v>69.4</v>
      </c>
    </row>
    <row r="41" spans="1:97" ht="12.75">
      <c r="A41" s="14">
        <v>6023</v>
      </c>
      <c r="B41" s="15" t="s">
        <v>377</v>
      </c>
      <c r="C41" s="15" t="s">
        <v>105</v>
      </c>
      <c r="D41" s="14">
        <v>62</v>
      </c>
      <c r="E41" s="14">
        <v>3</v>
      </c>
      <c r="F41" s="14">
        <v>86</v>
      </c>
      <c r="G41" s="14">
        <v>8</v>
      </c>
      <c r="H41" s="14">
        <v>65</v>
      </c>
      <c r="I41" s="14">
        <v>4</v>
      </c>
      <c r="J41" s="14">
        <v>74</v>
      </c>
      <c r="K41" s="14">
        <v>6</v>
      </c>
      <c r="L41" s="14">
        <v>74</v>
      </c>
      <c r="M41" s="14">
        <v>6</v>
      </c>
      <c r="N41" s="14">
        <v>68</v>
      </c>
      <c r="O41" s="14">
        <v>6</v>
      </c>
      <c r="P41" s="16">
        <v>80</v>
      </c>
      <c r="Q41" s="16">
        <v>7</v>
      </c>
      <c r="R41" s="16">
        <v>65</v>
      </c>
      <c r="S41" s="16">
        <v>4</v>
      </c>
      <c r="T41" s="14">
        <v>64</v>
      </c>
      <c r="U41" s="14">
        <v>3</v>
      </c>
      <c r="V41" s="14">
        <v>79</v>
      </c>
      <c r="W41" s="14">
        <v>7</v>
      </c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>
        <v>72</v>
      </c>
      <c r="AQ41" s="14">
        <v>5</v>
      </c>
      <c r="AR41" s="14">
        <v>70</v>
      </c>
      <c r="AS41" s="14">
        <v>5</v>
      </c>
      <c r="AT41" s="14">
        <v>70</v>
      </c>
      <c r="AU41" s="14">
        <v>5</v>
      </c>
      <c r="AV41" s="14">
        <v>83</v>
      </c>
      <c r="AW41" s="14">
        <v>8</v>
      </c>
      <c r="AX41" s="14">
        <v>76</v>
      </c>
      <c r="AY41" s="14">
        <v>6</v>
      </c>
      <c r="AZ41" s="14">
        <v>72</v>
      </c>
      <c r="BA41" s="14">
        <v>5</v>
      </c>
      <c r="BB41" s="14">
        <v>60</v>
      </c>
      <c r="BC41" s="14">
        <v>3</v>
      </c>
      <c r="BD41" s="14">
        <v>60</v>
      </c>
      <c r="BE41" s="14">
        <v>3</v>
      </c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0">
        <f t="shared" si="4"/>
        <v>1280</v>
      </c>
      <c r="CO41" s="11">
        <f t="shared" si="5"/>
        <v>18</v>
      </c>
      <c r="CP41" s="11">
        <f t="shared" si="6"/>
        <v>94</v>
      </c>
      <c r="CQ41" s="12">
        <f t="shared" si="7"/>
        <v>71.11111111111111</v>
      </c>
      <c r="CS41" t="s">
        <v>63</v>
      </c>
    </row>
    <row r="42" spans="1:97" ht="12.75">
      <c r="A42" s="14">
        <v>6025</v>
      </c>
      <c r="B42" s="15" t="s">
        <v>378</v>
      </c>
      <c r="C42" s="15" t="s">
        <v>105</v>
      </c>
      <c r="D42" s="14">
        <v>75</v>
      </c>
      <c r="E42" s="14">
        <v>6</v>
      </c>
      <c r="F42" s="14">
        <v>66</v>
      </c>
      <c r="G42" s="14">
        <v>4</v>
      </c>
      <c r="H42" s="14"/>
      <c r="I42" s="14"/>
      <c r="J42" s="14"/>
      <c r="K42" s="14"/>
      <c r="L42" s="14">
        <v>66</v>
      </c>
      <c r="M42" s="14">
        <v>5</v>
      </c>
      <c r="N42" s="14">
        <v>59</v>
      </c>
      <c r="O42" s="14">
        <v>3</v>
      </c>
      <c r="P42" s="16"/>
      <c r="Q42" s="16"/>
      <c r="R42" s="16">
        <v>74</v>
      </c>
      <c r="S42" s="16">
        <v>5</v>
      </c>
      <c r="T42" s="14">
        <v>71</v>
      </c>
      <c r="U42" s="14">
        <v>6</v>
      </c>
      <c r="V42" s="14">
        <v>65</v>
      </c>
      <c r="W42" s="14">
        <v>5</v>
      </c>
      <c r="X42" s="14"/>
      <c r="Y42" s="14"/>
      <c r="Z42" s="14"/>
      <c r="AA42" s="14"/>
      <c r="AB42" s="14">
        <v>83</v>
      </c>
      <c r="AC42" s="14">
        <v>8</v>
      </c>
      <c r="AD42" s="14">
        <v>70</v>
      </c>
      <c r="AE42" s="14">
        <v>5</v>
      </c>
      <c r="AF42" s="14"/>
      <c r="AG42" s="14"/>
      <c r="AH42" s="14"/>
      <c r="AI42" s="14"/>
      <c r="AJ42" s="14">
        <v>70</v>
      </c>
      <c r="AK42" s="14">
        <v>5</v>
      </c>
      <c r="AL42" s="14">
        <v>70</v>
      </c>
      <c r="AM42" s="14">
        <v>5</v>
      </c>
      <c r="AN42" s="14">
        <v>78</v>
      </c>
      <c r="AO42" s="14">
        <v>6</v>
      </c>
      <c r="AP42" s="14">
        <v>68</v>
      </c>
      <c r="AQ42" s="14">
        <v>5</v>
      </c>
      <c r="AR42" s="14">
        <v>75</v>
      </c>
      <c r="AS42" s="14">
        <v>6</v>
      </c>
      <c r="AT42" s="14">
        <v>60</v>
      </c>
      <c r="AU42" s="14">
        <v>3</v>
      </c>
      <c r="AV42" s="14">
        <v>82</v>
      </c>
      <c r="AW42" s="14">
        <v>7</v>
      </c>
      <c r="AX42" s="14">
        <v>70</v>
      </c>
      <c r="AY42" s="14">
        <v>5</v>
      </c>
      <c r="AZ42" s="14">
        <v>68</v>
      </c>
      <c r="BA42" s="14">
        <v>4</v>
      </c>
      <c r="BB42" s="14">
        <v>72</v>
      </c>
      <c r="BC42" s="14">
        <v>5</v>
      </c>
      <c r="BD42" s="14">
        <v>68</v>
      </c>
      <c r="BE42" s="14">
        <v>5</v>
      </c>
      <c r="BF42" s="14">
        <v>80</v>
      </c>
      <c r="BG42" s="14">
        <v>7</v>
      </c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0">
        <f t="shared" si="4"/>
        <v>1490</v>
      </c>
      <c r="CO42" s="11">
        <f t="shared" si="5"/>
        <v>21</v>
      </c>
      <c r="CP42" s="11">
        <f t="shared" si="6"/>
        <v>110</v>
      </c>
      <c r="CQ42" s="12">
        <f t="shared" si="7"/>
        <v>70.95238095238095</v>
      </c>
      <c r="CS42"/>
    </row>
    <row r="43" spans="1:97" ht="12.75">
      <c r="A43" s="14">
        <v>6299</v>
      </c>
      <c r="B43" s="15" t="s">
        <v>509</v>
      </c>
      <c r="C43" s="15" t="s">
        <v>105</v>
      </c>
      <c r="D43" s="14"/>
      <c r="E43" s="14"/>
      <c r="F43" s="14"/>
      <c r="G43" s="14"/>
      <c r="H43" s="14">
        <v>56</v>
      </c>
      <c r="I43" s="14">
        <v>3</v>
      </c>
      <c r="J43" s="14">
        <v>74</v>
      </c>
      <c r="K43" s="14">
        <v>6</v>
      </c>
      <c r="L43" s="14"/>
      <c r="M43" s="14"/>
      <c r="N43" s="14"/>
      <c r="O43" s="14"/>
      <c r="P43" s="16"/>
      <c r="Q43" s="16"/>
      <c r="R43" s="16"/>
      <c r="S43" s="16"/>
      <c r="T43" s="14"/>
      <c r="U43" s="14"/>
      <c r="V43" s="14"/>
      <c r="W43" s="14"/>
      <c r="X43" s="14">
        <v>74</v>
      </c>
      <c r="Y43" s="14">
        <v>7</v>
      </c>
      <c r="Z43" s="14">
        <v>84</v>
      </c>
      <c r="AA43" s="14">
        <v>8</v>
      </c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0">
        <f t="shared" si="4"/>
        <v>288</v>
      </c>
      <c r="CO43" s="11">
        <f t="shared" si="5"/>
        <v>4</v>
      </c>
      <c r="CP43" s="11">
        <f t="shared" si="6"/>
        <v>24</v>
      </c>
      <c r="CQ43" s="12">
        <f t="shared" si="7"/>
        <v>72</v>
      </c>
      <c r="CS43"/>
    </row>
    <row r="44" spans="1:96" ht="12.75">
      <c r="A44" s="14">
        <v>4997</v>
      </c>
      <c r="B44" s="15" t="s">
        <v>375</v>
      </c>
      <c r="C44" s="15" t="s">
        <v>374</v>
      </c>
      <c r="D44" s="14"/>
      <c r="E44" s="14"/>
      <c r="F44" s="14">
        <v>53</v>
      </c>
      <c r="G44" s="14">
        <v>3</v>
      </c>
      <c r="H44" s="14"/>
      <c r="I44" s="14"/>
      <c r="J44" s="14">
        <v>49</v>
      </c>
      <c r="K44" s="14">
        <v>3</v>
      </c>
      <c r="L44" s="14"/>
      <c r="M44" s="14"/>
      <c r="N44" s="14"/>
      <c r="O44" s="14"/>
      <c r="P44" s="16"/>
      <c r="Q44" s="16"/>
      <c r="R44" s="16"/>
      <c r="S44" s="16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>
        <v>74</v>
      </c>
      <c r="AG44" s="14">
        <v>6</v>
      </c>
      <c r="AH44" s="14"/>
      <c r="AI44" s="14"/>
      <c r="AJ44" s="14">
        <v>64</v>
      </c>
      <c r="AK44" s="14">
        <v>4</v>
      </c>
      <c r="AL44" s="14"/>
      <c r="AM44" s="14"/>
      <c r="AN44" s="14">
        <v>60</v>
      </c>
      <c r="AO44" s="14">
        <v>4</v>
      </c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>
        <v>60</v>
      </c>
      <c r="BE44" s="14">
        <v>3</v>
      </c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0">
        <f t="shared" si="4"/>
        <v>360</v>
      </c>
      <c r="CO44" s="11">
        <f t="shared" si="5"/>
        <v>6</v>
      </c>
      <c r="CP44" s="11">
        <f t="shared" si="6"/>
        <v>23</v>
      </c>
      <c r="CQ44" s="12">
        <f t="shared" si="7"/>
        <v>60</v>
      </c>
      <c r="CR44" s="13"/>
    </row>
    <row r="45" spans="1:97" ht="12.75">
      <c r="A45" s="14">
        <v>5001</v>
      </c>
      <c r="B45" s="15" t="s">
        <v>99</v>
      </c>
      <c r="C45" s="15" t="s">
        <v>374</v>
      </c>
      <c r="D45" s="14">
        <v>82</v>
      </c>
      <c r="E45" s="14">
        <v>7</v>
      </c>
      <c r="F45" s="14">
        <v>80</v>
      </c>
      <c r="G45" s="14">
        <v>7</v>
      </c>
      <c r="H45" s="14">
        <v>78</v>
      </c>
      <c r="I45" s="14">
        <v>6</v>
      </c>
      <c r="J45" s="14">
        <v>68</v>
      </c>
      <c r="K45" s="14">
        <v>5</v>
      </c>
      <c r="L45" s="14">
        <v>79</v>
      </c>
      <c r="M45" s="14">
        <v>7</v>
      </c>
      <c r="N45" s="14">
        <v>62</v>
      </c>
      <c r="O45" s="14">
        <v>4</v>
      </c>
      <c r="P45" s="16">
        <v>68</v>
      </c>
      <c r="Q45" s="16">
        <v>5</v>
      </c>
      <c r="R45" s="16">
        <v>62</v>
      </c>
      <c r="S45" s="16">
        <v>4</v>
      </c>
      <c r="T45" s="14">
        <v>77</v>
      </c>
      <c r="U45" s="14">
        <v>7</v>
      </c>
      <c r="V45" s="14">
        <v>70</v>
      </c>
      <c r="W45" s="14">
        <v>5</v>
      </c>
      <c r="X45" s="14">
        <v>67</v>
      </c>
      <c r="Y45" s="14">
        <v>4</v>
      </c>
      <c r="Z45" s="14">
        <v>75</v>
      </c>
      <c r="AA45" s="14">
        <v>6</v>
      </c>
      <c r="AB45" s="14">
        <v>65</v>
      </c>
      <c r="AC45" s="14">
        <v>5</v>
      </c>
      <c r="AD45" s="14">
        <v>72</v>
      </c>
      <c r="AE45" s="14">
        <v>5</v>
      </c>
      <c r="AF45" s="14">
        <v>61</v>
      </c>
      <c r="AG45" s="14">
        <v>3</v>
      </c>
      <c r="AH45" s="14">
        <v>74</v>
      </c>
      <c r="AI45" s="14">
        <v>6</v>
      </c>
      <c r="AJ45" s="14">
        <v>65</v>
      </c>
      <c r="AK45" s="14">
        <v>5</v>
      </c>
      <c r="AL45" s="14">
        <v>78</v>
      </c>
      <c r="AM45" s="14">
        <v>6</v>
      </c>
      <c r="AN45" s="14">
        <v>86</v>
      </c>
      <c r="AO45" s="14">
        <v>8</v>
      </c>
      <c r="AP45" s="14">
        <v>74</v>
      </c>
      <c r="AQ45" s="14">
        <v>6</v>
      </c>
      <c r="AR45" s="14">
        <v>66</v>
      </c>
      <c r="AS45" s="14">
        <v>5</v>
      </c>
      <c r="AT45" s="14">
        <v>75</v>
      </c>
      <c r="AU45" s="14">
        <v>6</v>
      </c>
      <c r="AV45" s="14">
        <v>71</v>
      </c>
      <c r="AW45" s="14">
        <v>5</v>
      </c>
      <c r="AX45" s="14">
        <v>61</v>
      </c>
      <c r="AY45" s="14">
        <v>3</v>
      </c>
      <c r="AZ45" s="14">
        <v>82</v>
      </c>
      <c r="BA45" s="14">
        <v>7</v>
      </c>
      <c r="BB45" s="14">
        <v>74</v>
      </c>
      <c r="BC45" s="14">
        <v>6</v>
      </c>
      <c r="BD45" s="14">
        <v>54</v>
      </c>
      <c r="BE45" s="14">
        <v>3</v>
      </c>
      <c r="BF45" s="14">
        <v>65</v>
      </c>
      <c r="BG45" s="14">
        <v>5</v>
      </c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0">
        <f t="shared" si="4"/>
        <v>1991</v>
      </c>
      <c r="CO45" s="11">
        <f t="shared" si="5"/>
        <v>28</v>
      </c>
      <c r="CP45" s="11">
        <f t="shared" si="6"/>
        <v>151</v>
      </c>
      <c r="CQ45" s="12">
        <f t="shared" si="7"/>
        <v>71.10714285714286</v>
      </c>
      <c r="CS45" t="s">
        <v>63</v>
      </c>
    </row>
    <row r="46" spans="1:97" ht="12.75">
      <c r="A46" s="14">
        <v>5002</v>
      </c>
      <c r="B46" s="15" t="s">
        <v>98</v>
      </c>
      <c r="C46" s="15" t="s">
        <v>374</v>
      </c>
      <c r="D46" s="14">
        <v>82</v>
      </c>
      <c r="E46" s="14">
        <v>7</v>
      </c>
      <c r="F46" s="14">
        <v>70</v>
      </c>
      <c r="G46" s="14">
        <v>5</v>
      </c>
      <c r="H46" s="14">
        <v>72</v>
      </c>
      <c r="I46" s="14">
        <v>5</v>
      </c>
      <c r="J46" s="14">
        <v>74</v>
      </c>
      <c r="K46" s="14">
        <v>5</v>
      </c>
      <c r="L46" s="14">
        <v>78</v>
      </c>
      <c r="M46" s="14">
        <v>6</v>
      </c>
      <c r="N46" s="14">
        <v>84</v>
      </c>
      <c r="O46" s="14">
        <v>8</v>
      </c>
      <c r="P46" s="16">
        <v>70</v>
      </c>
      <c r="Q46" s="16">
        <v>5</v>
      </c>
      <c r="R46" s="16">
        <v>74</v>
      </c>
      <c r="S46" s="16">
        <v>6</v>
      </c>
      <c r="T46" s="14">
        <v>68</v>
      </c>
      <c r="U46" s="14">
        <v>5</v>
      </c>
      <c r="V46" s="14">
        <v>80</v>
      </c>
      <c r="W46" s="14">
        <v>7</v>
      </c>
      <c r="X46" s="14">
        <v>56</v>
      </c>
      <c r="Y46" s="14">
        <v>1</v>
      </c>
      <c r="Z46" s="14">
        <v>86</v>
      </c>
      <c r="AA46" s="14">
        <v>8</v>
      </c>
      <c r="AB46" s="14">
        <v>86</v>
      </c>
      <c r="AC46" s="14">
        <v>8</v>
      </c>
      <c r="AD46" s="14">
        <v>76</v>
      </c>
      <c r="AE46" s="14">
        <v>6</v>
      </c>
      <c r="AF46" s="14">
        <v>70</v>
      </c>
      <c r="AG46" s="14">
        <v>5</v>
      </c>
      <c r="AH46" s="14">
        <v>74</v>
      </c>
      <c r="AI46" s="14">
        <v>6</v>
      </c>
      <c r="AJ46" s="14"/>
      <c r="AK46" s="14"/>
      <c r="AL46" s="14">
        <v>68</v>
      </c>
      <c r="AM46" s="14">
        <v>5</v>
      </c>
      <c r="AN46" s="14"/>
      <c r="AO46" s="14"/>
      <c r="AP46" s="14">
        <v>62</v>
      </c>
      <c r="AQ46" s="14">
        <v>4</v>
      </c>
      <c r="AR46" s="14"/>
      <c r="AS46" s="14"/>
      <c r="AT46" s="14"/>
      <c r="AU46" s="14"/>
      <c r="AV46" s="14">
        <v>75</v>
      </c>
      <c r="AW46" s="14">
        <v>6</v>
      </c>
      <c r="AX46" s="14">
        <v>66</v>
      </c>
      <c r="AY46" s="14">
        <v>5</v>
      </c>
      <c r="AZ46" s="14">
        <v>55</v>
      </c>
      <c r="BA46" s="14">
        <v>2</v>
      </c>
      <c r="BB46" s="14">
        <v>82</v>
      </c>
      <c r="BC46" s="14">
        <v>7</v>
      </c>
      <c r="BD46" s="14">
        <v>72</v>
      </c>
      <c r="BE46" s="14">
        <v>5</v>
      </c>
      <c r="BF46" s="14">
        <v>64</v>
      </c>
      <c r="BG46" s="14">
        <v>4</v>
      </c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0">
        <f t="shared" si="4"/>
        <v>1744</v>
      </c>
      <c r="CO46" s="11">
        <f t="shared" si="5"/>
        <v>24</v>
      </c>
      <c r="CP46" s="11">
        <f t="shared" si="6"/>
        <v>131</v>
      </c>
      <c r="CQ46" s="12">
        <f t="shared" si="7"/>
        <v>72.66666666666667</v>
      </c>
      <c r="CS46"/>
    </row>
    <row r="47" spans="1:97" ht="12.75">
      <c r="A47" s="14">
        <v>5006</v>
      </c>
      <c r="B47" s="15" t="s">
        <v>246</v>
      </c>
      <c r="C47" s="15" t="s">
        <v>374</v>
      </c>
      <c r="D47" s="14">
        <v>56</v>
      </c>
      <c r="E47" s="14">
        <v>3</v>
      </c>
      <c r="F47" s="14"/>
      <c r="G47" s="14"/>
      <c r="H47" s="14">
        <v>60</v>
      </c>
      <c r="I47" s="14">
        <v>3</v>
      </c>
      <c r="J47" s="14"/>
      <c r="K47" s="14"/>
      <c r="L47" s="14">
        <v>78</v>
      </c>
      <c r="M47" s="14">
        <v>7</v>
      </c>
      <c r="N47" s="14">
        <v>74</v>
      </c>
      <c r="O47" s="14">
        <v>6</v>
      </c>
      <c r="P47" s="16">
        <v>62</v>
      </c>
      <c r="Q47" s="16">
        <v>4</v>
      </c>
      <c r="R47" s="16">
        <v>67</v>
      </c>
      <c r="S47" s="16">
        <v>5</v>
      </c>
      <c r="T47" s="14">
        <v>64</v>
      </c>
      <c r="U47" s="14">
        <v>3</v>
      </c>
      <c r="V47" s="14"/>
      <c r="W47" s="14"/>
      <c r="X47" s="14">
        <v>78</v>
      </c>
      <c r="Y47" s="14">
        <v>6</v>
      </c>
      <c r="Z47" s="14">
        <v>78</v>
      </c>
      <c r="AA47" s="14">
        <v>7</v>
      </c>
      <c r="AB47" s="14">
        <v>61</v>
      </c>
      <c r="AC47" s="14">
        <v>3</v>
      </c>
      <c r="AD47" s="14">
        <v>70</v>
      </c>
      <c r="AE47" s="14">
        <v>5</v>
      </c>
      <c r="AF47" s="14">
        <v>78</v>
      </c>
      <c r="AG47" s="14">
        <v>6</v>
      </c>
      <c r="AH47" s="14">
        <v>78</v>
      </c>
      <c r="AI47" s="14">
        <v>7</v>
      </c>
      <c r="AJ47" s="14">
        <v>78</v>
      </c>
      <c r="AK47" s="14">
        <v>6</v>
      </c>
      <c r="AL47" s="14">
        <v>74</v>
      </c>
      <c r="AM47" s="14">
        <v>6</v>
      </c>
      <c r="AN47" s="14">
        <v>67</v>
      </c>
      <c r="AO47" s="14">
        <v>5</v>
      </c>
      <c r="AP47" s="14">
        <v>71</v>
      </c>
      <c r="AQ47" s="14">
        <v>6</v>
      </c>
      <c r="AR47" s="14">
        <v>69</v>
      </c>
      <c r="AS47" s="14">
        <v>5</v>
      </c>
      <c r="AT47" s="14">
        <v>80</v>
      </c>
      <c r="AU47" s="14">
        <v>7</v>
      </c>
      <c r="AV47" s="14"/>
      <c r="AW47" s="14"/>
      <c r="AX47" s="14"/>
      <c r="AY47" s="14"/>
      <c r="AZ47" s="14">
        <v>74</v>
      </c>
      <c r="BA47" s="14">
        <v>6</v>
      </c>
      <c r="BB47" s="14">
        <v>74</v>
      </c>
      <c r="BC47" s="14">
        <v>6</v>
      </c>
      <c r="BD47" s="14">
        <v>70</v>
      </c>
      <c r="BE47" s="14">
        <v>5</v>
      </c>
      <c r="BF47" s="14">
        <v>64</v>
      </c>
      <c r="BG47" s="14">
        <v>4</v>
      </c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0">
        <f t="shared" si="4"/>
        <v>1625</v>
      </c>
      <c r="CO47" s="11">
        <f t="shared" si="5"/>
        <v>23</v>
      </c>
      <c r="CP47" s="11">
        <f t="shared" si="6"/>
        <v>121</v>
      </c>
      <c r="CQ47" s="12">
        <f t="shared" si="7"/>
        <v>70.65217391304348</v>
      </c>
      <c r="CS47" t="s">
        <v>63</v>
      </c>
    </row>
    <row r="48" spans="1:96" ht="12.75">
      <c r="A48" s="14">
        <v>5476</v>
      </c>
      <c r="B48" s="15" t="s">
        <v>376</v>
      </c>
      <c r="C48" s="15" t="s">
        <v>374</v>
      </c>
      <c r="D48" s="14">
        <v>80</v>
      </c>
      <c r="E48" s="14">
        <v>7</v>
      </c>
      <c r="F48" s="14">
        <v>69</v>
      </c>
      <c r="G48" s="14">
        <v>5</v>
      </c>
      <c r="H48" s="14">
        <v>76</v>
      </c>
      <c r="I48" s="14">
        <v>6</v>
      </c>
      <c r="J48" s="14">
        <v>62</v>
      </c>
      <c r="K48" s="14">
        <v>2</v>
      </c>
      <c r="L48" s="14"/>
      <c r="M48" s="14"/>
      <c r="N48" s="14">
        <v>82</v>
      </c>
      <c r="O48" s="14">
        <v>7</v>
      </c>
      <c r="P48" s="16">
        <v>86</v>
      </c>
      <c r="Q48" s="16">
        <v>8</v>
      </c>
      <c r="R48" s="16">
        <v>80</v>
      </c>
      <c r="S48" s="16">
        <v>7</v>
      </c>
      <c r="T48" s="14">
        <v>72</v>
      </c>
      <c r="U48" s="14">
        <v>5</v>
      </c>
      <c r="V48" s="14">
        <v>80</v>
      </c>
      <c r="W48" s="14">
        <v>7</v>
      </c>
      <c r="X48" s="14">
        <v>72</v>
      </c>
      <c r="Y48" s="14">
        <v>5</v>
      </c>
      <c r="Z48" s="14">
        <v>68</v>
      </c>
      <c r="AA48" s="14">
        <v>4</v>
      </c>
      <c r="AB48" s="14">
        <v>82</v>
      </c>
      <c r="AC48" s="14">
        <v>7</v>
      </c>
      <c r="AD48" s="14">
        <v>59</v>
      </c>
      <c r="AE48" s="14">
        <v>3</v>
      </c>
      <c r="AF48" s="14"/>
      <c r="AG48" s="14"/>
      <c r="AH48" s="14">
        <v>80</v>
      </c>
      <c r="AI48" s="14">
        <v>7</v>
      </c>
      <c r="AJ48" s="14">
        <v>60</v>
      </c>
      <c r="AK48" s="14">
        <v>4</v>
      </c>
      <c r="AL48" s="14"/>
      <c r="AM48" s="14"/>
      <c r="AN48" s="14">
        <v>86</v>
      </c>
      <c r="AO48" s="14">
        <v>8</v>
      </c>
      <c r="AP48" s="14">
        <v>70</v>
      </c>
      <c r="AQ48" s="14">
        <v>5</v>
      </c>
      <c r="AR48" s="14">
        <v>84</v>
      </c>
      <c r="AS48" s="14">
        <v>8</v>
      </c>
      <c r="AT48" s="14">
        <v>80</v>
      </c>
      <c r="AU48" s="14">
        <v>7</v>
      </c>
      <c r="AV48" s="14">
        <v>76</v>
      </c>
      <c r="AW48" s="14">
        <v>6</v>
      </c>
      <c r="AX48" s="14">
        <v>82</v>
      </c>
      <c r="AY48" s="14">
        <v>7</v>
      </c>
      <c r="AZ48" s="14">
        <v>77</v>
      </c>
      <c r="BA48" s="14">
        <v>7</v>
      </c>
      <c r="BB48" s="14">
        <v>70</v>
      </c>
      <c r="BC48" s="14">
        <v>5</v>
      </c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0">
        <f t="shared" si="4"/>
        <v>1733</v>
      </c>
      <c r="CO48" s="11">
        <f t="shared" si="5"/>
        <v>23</v>
      </c>
      <c r="CP48" s="11">
        <f t="shared" si="6"/>
        <v>137</v>
      </c>
      <c r="CQ48" s="12">
        <f t="shared" si="7"/>
        <v>75.34782608695652</v>
      </c>
      <c r="CR48" s="13"/>
    </row>
    <row r="49" spans="1:97" ht="12.75">
      <c r="A49" s="14">
        <v>5477</v>
      </c>
      <c r="B49" s="15" t="s">
        <v>621</v>
      </c>
      <c r="C49" s="15" t="s">
        <v>374</v>
      </c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6"/>
      <c r="Q49" s="16"/>
      <c r="R49" s="16"/>
      <c r="S49" s="16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>
        <v>55</v>
      </c>
      <c r="BG49" s="14">
        <v>4</v>
      </c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0">
        <f>SUM(D49,F49,H49,J49,L49,N49,P49,R49,T49,V49,X49,Z49)+SUM(AB49,AD49,AF49,AH49,AJ49,AL49,AN49,AP49,AR49,AT49,AV49,AX49)+SUM(AZ49,BB49,BD49,BF49,BH49,BJ49,BL49,BN49,BP49,BR49,BT49,BV49)+SUM(BX49,BZ49,CB49,CD49,CF49,CH49,CJ49,CL49)</f>
        <v>55</v>
      </c>
      <c r="CO49" s="11">
        <f>COUNT(D49,F49,H49,J49,L49,N49,P49,R49,T49,V49,X49,Z49)+COUNT(AB49,AD49,AF49,AH49,AJ49,AL49,AN49,AP49,AR49,AT49,AV49,AX49)+COUNT(AZ49,BB49,BD49,BF49,BH49,BJ49,BL49,BN49,BP49,BR49,BT49,BV49)+COUNT(BX49,BZ49,CB49,CD49,CF49,CH49,CJ49,CL49)</f>
        <v>1</v>
      </c>
      <c r="CP49" s="11">
        <f>SUM(E49,G49,I49,K49,M49,O49,Q49,S49,U49,W49,Y49,AA49,AC49,AE49,AG49,AI49,AK49,AM49,AO49,AQ49,AS49,AU49,AW49,AY49,BA49,BC49)+SUM(BE49,BG49,BI49,BK49,BM49,BO49,BQ49,BS49,BU49,BW49)+SUM(BY49,CA49,CC49,CE49,CG49,CI49,CK49,CM49)</f>
        <v>4</v>
      </c>
      <c r="CQ49" s="12">
        <f>CN49/CO49</f>
        <v>55</v>
      </c>
      <c r="CR49" s="13"/>
      <c r="CS49" t="s">
        <v>63</v>
      </c>
    </row>
    <row r="50" spans="1:96" ht="12.75">
      <c r="A50" s="14">
        <v>5478</v>
      </c>
      <c r="B50" s="17" t="s">
        <v>101</v>
      </c>
      <c r="C50" s="15" t="s">
        <v>374</v>
      </c>
      <c r="D50" s="14"/>
      <c r="E50" s="14"/>
      <c r="F50" s="14">
        <v>64</v>
      </c>
      <c r="G50" s="14">
        <v>4</v>
      </c>
      <c r="H50" s="14"/>
      <c r="I50" s="14"/>
      <c r="J50" s="14">
        <v>73</v>
      </c>
      <c r="K50" s="14">
        <v>6</v>
      </c>
      <c r="L50" s="14">
        <v>64</v>
      </c>
      <c r="M50" s="14">
        <v>5</v>
      </c>
      <c r="N50" s="14">
        <v>74</v>
      </c>
      <c r="O50" s="14">
        <v>6</v>
      </c>
      <c r="P50" s="16"/>
      <c r="Q50" s="16"/>
      <c r="R50" s="16"/>
      <c r="S50" s="16"/>
      <c r="T50" s="14">
        <v>71</v>
      </c>
      <c r="U50" s="14">
        <v>6</v>
      </c>
      <c r="V50" s="14">
        <v>86</v>
      </c>
      <c r="W50" s="14">
        <v>8</v>
      </c>
      <c r="X50" s="14">
        <v>76</v>
      </c>
      <c r="Y50" s="14">
        <v>6</v>
      </c>
      <c r="Z50" s="14"/>
      <c r="AA50" s="14"/>
      <c r="AB50" s="14">
        <v>54</v>
      </c>
      <c r="AC50" s="14">
        <v>3</v>
      </c>
      <c r="AD50" s="14"/>
      <c r="AE50" s="14"/>
      <c r="AF50" s="14"/>
      <c r="AG50" s="14"/>
      <c r="AH50" s="14">
        <v>66</v>
      </c>
      <c r="AI50" s="14">
        <v>5</v>
      </c>
      <c r="AJ50" s="14"/>
      <c r="AK50" s="14"/>
      <c r="AL50" s="14">
        <v>69</v>
      </c>
      <c r="AM50" s="14">
        <v>6</v>
      </c>
      <c r="AN50" s="14">
        <v>62</v>
      </c>
      <c r="AO50" s="14">
        <v>4</v>
      </c>
      <c r="AP50" s="14"/>
      <c r="AQ50" s="14"/>
      <c r="AR50" s="14">
        <v>66</v>
      </c>
      <c r="AS50" s="14">
        <v>3</v>
      </c>
      <c r="AT50" s="14">
        <v>69</v>
      </c>
      <c r="AU50" s="14">
        <v>5</v>
      </c>
      <c r="AV50" s="14">
        <v>78</v>
      </c>
      <c r="AW50" s="14">
        <v>7</v>
      </c>
      <c r="AX50" s="14">
        <v>65</v>
      </c>
      <c r="AY50" s="14">
        <v>4</v>
      </c>
      <c r="AZ50" s="14"/>
      <c r="BA50" s="14"/>
      <c r="BB50" s="14"/>
      <c r="BC50" s="14"/>
      <c r="BD50" s="14">
        <v>48</v>
      </c>
      <c r="BE50" s="14">
        <v>2</v>
      </c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0">
        <f>SUM(D50,F50,H50,J50,L50,N50,P50,R50,T50,V50,X50,Z50)+SUM(AB50,AD50,AF50,AH50,AJ50,AL50,AN50,AP50,AR50,AT50,AV50,AX50)+SUM(AZ50,BB50,BD50,BF50,BH50,BJ50,BL50,BN50,BP50,BR50,BT50,BV50)+SUM(BX50,BZ50,CB50,CD50,CF50,CH50,CJ50,CL50)</f>
        <v>1085</v>
      </c>
      <c r="CO50" s="11">
        <f>COUNT(D50,F50,H50,J50,L50,N50,P50,R50,T50,V50,X50,Z50)+COUNT(AB50,AD50,AF50,AH50,AJ50,AL50,AN50,AP50,AR50,AT50,AV50,AX50)+COUNT(AZ50,BB50,BD50,BF50,BH50,BJ50,BL50,BN50,BP50,BR50,BT50,BV50)+COUNT(BX50,BZ50,CB50,CD50,CF50,CH50,CJ50,CL50)</f>
        <v>16</v>
      </c>
      <c r="CP50" s="11">
        <f>SUM(E50,G50,I50,K50,M50,O50,Q50,S50,U50,W50,Y50,AA50,AC50,AE50,AG50,AI50,AK50,AM50,AO50,AQ50,AS50,AU50,AW50,AY50,BA50,BC50)+SUM(BE50,BG50,BI50,BK50,BM50,BO50,BQ50,BS50,BU50,BW50)+SUM(BY50,CA50,CC50,CE50,CG50,CI50,CK50,CM50)</f>
        <v>80</v>
      </c>
      <c r="CQ50" s="12">
        <f>CN50/CO50</f>
        <v>67.8125</v>
      </c>
      <c r="CR50" s="13"/>
    </row>
    <row r="51" spans="1:96" ht="12.75">
      <c r="A51" s="14">
        <v>5799</v>
      </c>
      <c r="B51" s="17" t="s">
        <v>622</v>
      </c>
      <c r="C51" s="15" t="s">
        <v>374</v>
      </c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6"/>
      <c r="Q51" s="16"/>
      <c r="R51" s="16"/>
      <c r="S51" s="16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>
        <v>60</v>
      </c>
      <c r="BG51" s="14">
        <v>4</v>
      </c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0">
        <f>SUM(D51,F51,H51,J51,L51,N51,P51,R51,T51,V51,X51,Z51)+SUM(AB51,AD51,AF51,AH51,AJ51,AL51,AN51,AP51,AR51,AT51,AV51,AX51)+SUM(AZ51,BB51,BD51,BF51,BH51,BJ51,BL51,BN51,BP51,BR51,BT51,BV51)+SUM(BX51,BZ51,CB51,CD51,CF51,CH51,CJ51,CL51)</f>
        <v>60</v>
      </c>
      <c r="CO51" s="11">
        <f>COUNT(D51,F51,H51,J51,L51,N51,P51,R51,T51,V51,X51,Z51)+COUNT(AB51,AD51,AF51,AH51,AJ51,AL51,AN51,AP51,AR51,AT51,AV51,AX51)+COUNT(AZ51,BB51,BD51,BF51,BH51,BJ51,BL51,BN51,BP51,BR51,BT51,BV51)+COUNT(BX51,BZ51,CB51,CD51,CF51,CH51,CJ51,CL51)</f>
        <v>1</v>
      </c>
      <c r="CP51" s="11">
        <f>SUM(E51,G51,I51,K51,M51,O51,Q51,S51,U51,W51,Y51,AA51,AC51,AE51,AG51,AI51,AK51,AM51,AO51,AQ51,AS51,AU51,AW51,AY51,BA51,BC51)+SUM(BE51,BG51,BI51,BK51,BM51,BO51,BQ51,BS51,BU51,BW51)+SUM(BY51,CA51,CC51,CE51,CG51,CI51,CK51,CM51)</f>
        <v>4</v>
      </c>
      <c r="CQ51" s="12">
        <f>CN51/CO51</f>
        <v>60</v>
      </c>
      <c r="CR51" s="13"/>
    </row>
    <row r="52" spans="1:97" ht="12.75">
      <c r="A52" s="14">
        <v>6410</v>
      </c>
      <c r="B52" s="15" t="s">
        <v>100</v>
      </c>
      <c r="C52" s="15" t="s">
        <v>374</v>
      </c>
      <c r="D52" s="14">
        <v>71</v>
      </c>
      <c r="E52" s="14">
        <v>6</v>
      </c>
      <c r="F52" s="14"/>
      <c r="G52" s="14"/>
      <c r="H52" s="14">
        <v>66</v>
      </c>
      <c r="I52" s="14">
        <v>5</v>
      </c>
      <c r="J52" s="14"/>
      <c r="K52" s="14"/>
      <c r="L52" s="14">
        <v>58</v>
      </c>
      <c r="M52" s="14">
        <v>3</v>
      </c>
      <c r="N52" s="14"/>
      <c r="O52" s="14"/>
      <c r="P52" s="16">
        <v>65</v>
      </c>
      <c r="Q52" s="16">
        <v>4</v>
      </c>
      <c r="R52" s="16">
        <v>60</v>
      </c>
      <c r="S52" s="16">
        <v>5</v>
      </c>
      <c r="T52" s="14"/>
      <c r="U52" s="14"/>
      <c r="V52" s="14">
        <v>72</v>
      </c>
      <c r="W52" s="14">
        <v>6</v>
      </c>
      <c r="X52" s="14"/>
      <c r="Y52" s="14"/>
      <c r="Z52" s="14">
        <v>61</v>
      </c>
      <c r="AA52" s="14">
        <v>4</v>
      </c>
      <c r="AB52" s="14"/>
      <c r="AC52" s="14"/>
      <c r="AD52" s="14">
        <v>70</v>
      </c>
      <c r="AE52" s="14">
        <v>5</v>
      </c>
      <c r="AF52" s="14">
        <v>61</v>
      </c>
      <c r="AG52" s="14">
        <v>4</v>
      </c>
      <c r="AH52" s="14"/>
      <c r="AI52" s="14"/>
      <c r="AJ52" s="14">
        <v>66</v>
      </c>
      <c r="AK52" s="14">
        <v>5</v>
      </c>
      <c r="AL52" s="14">
        <v>62</v>
      </c>
      <c r="AM52" s="14">
        <v>4</v>
      </c>
      <c r="AN52" s="14"/>
      <c r="AO52" s="14"/>
      <c r="AP52" s="14">
        <v>78</v>
      </c>
      <c r="AQ52" s="14">
        <v>7</v>
      </c>
      <c r="AR52" s="14">
        <v>70</v>
      </c>
      <c r="AS52" s="14">
        <v>5</v>
      </c>
      <c r="AT52" s="14">
        <v>76</v>
      </c>
      <c r="AU52" s="14">
        <v>6</v>
      </c>
      <c r="AV52" s="14">
        <v>55</v>
      </c>
      <c r="AW52" s="14">
        <v>4</v>
      </c>
      <c r="AX52" s="14">
        <v>71</v>
      </c>
      <c r="AY52" s="14">
        <v>6</v>
      </c>
      <c r="AZ52" s="14">
        <v>57</v>
      </c>
      <c r="BA52" s="14">
        <v>3</v>
      </c>
      <c r="BB52" s="14">
        <v>78</v>
      </c>
      <c r="BC52" s="14">
        <v>7</v>
      </c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0">
        <f t="shared" si="4"/>
        <v>1197</v>
      </c>
      <c r="CO52" s="11">
        <f t="shared" si="5"/>
        <v>18</v>
      </c>
      <c r="CP52" s="11">
        <f t="shared" si="6"/>
        <v>89</v>
      </c>
      <c r="CQ52" s="12">
        <f t="shared" si="7"/>
        <v>66.5</v>
      </c>
      <c r="CR52" s="13"/>
      <c r="CS52" t="s">
        <v>63</v>
      </c>
    </row>
    <row r="53" spans="1:97" ht="12.75">
      <c r="A53" s="14">
        <v>1087</v>
      </c>
      <c r="B53" s="15" t="s">
        <v>96</v>
      </c>
      <c r="C53" s="15" t="s">
        <v>379</v>
      </c>
      <c r="D53" s="14">
        <v>80</v>
      </c>
      <c r="E53" s="14">
        <v>7</v>
      </c>
      <c r="F53" s="14">
        <v>72</v>
      </c>
      <c r="G53" s="14">
        <v>6</v>
      </c>
      <c r="H53" s="14">
        <v>74</v>
      </c>
      <c r="I53" s="14">
        <v>6</v>
      </c>
      <c r="J53" s="14">
        <v>64</v>
      </c>
      <c r="K53" s="14">
        <v>4</v>
      </c>
      <c r="L53" s="14">
        <v>59</v>
      </c>
      <c r="M53" s="14">
        <v>3</v>
      </c>
      <c r="N53" s="14"/>
      <c r="O53" s="14"/>
      <c r="P53" s="16">
        <v>55</v>
      </c>
      <c r="Q53" s="16">
        <v>2</v>
      </c>
      <c r="R53" s="16">
        <v>84</v>
      </c>
      <c r="S53" s="16">
        <v>8</v>
      </c>
      <c r="T53" s="14">
        <v>78</v>
      </c>
      <c r="U53" s="14">
        <v>6</v>
      </c>
      <c r="V53" s="14">
        <v>80</v>
      </c>
      <c r="W53" s="14">
        <v>7</v>
      </c>
      <c r="X53" s="14"/>
      <c r="Y53" s="14"/>
      <c r="Z53" s="14">
        <v>69</v>
      </c>
      <c r="AA53" s="14">
        <v>6</v>
      </c>
      <c r="AB53" s="14">
        <v>70</v>
      </c>
      <c r="AC53" s="14">
        <v>5</v>
      </c>
      <c r="AD53" s="14">
        <v>86</v>
      </c>
      <c r="AE53" s="14">
        <v>8</v>
      </c>
      <c r="AF53" s="14">
        <v>65</v>
      </c>
      <c r="AG53" s="14">
        <v>5</v>
      </c>
      <c r="AH53" s="14">
        <v>53</v>
      </c>
      <c r="AI53" s="14">
        <v>3</v>
      </c>
      <c r="AJ53" s="14">
        <v>86</v>
      </c>
      <c r="AK53" s="14">
        <v>8</v>
      </c>
      <c r="AL53" s="14">
        <v>86</v>
      </c>
      <c r="AM53" s="14">
        <v>8</v>
      </c>
      <c r="AN53" s="14">
        <v>78</v>
      </c>
      <c r="AO53" s="14">
        <v>7</v>
      </c>
      <c r="AP53" s="14">
        <v>60</v>
      </c>
      <c r="AQ53" s="14">
        <v>3</v>
      </c>
      <c r="AR53" s="14">
        <v>66</v>
      </c>
      <c r="AS53" s="14">
        <v>4</v>
      </c>
      <c r="AT53" s="14">
        <v>73</v>
      </c>
      <c r="AU53" s="14">
        <v>6</v>
      </c>
      <c r="AV53" s="14">
        <v>64</v>
      </c>
      <c r="AW53" s="14">
        <v>5</v>
      </c>
      <c r="AX53" s="23">
        <v>90</v>
      </c>
      <c r="AY53" s="23">
        <v>9</v>
      </c>
      <c r="AZ53" s="14">
        <v>69</v>
      </c>
      <c r="BA53" s="14">
        <v>5</v>
      </c>
      <c r="BB53" s="14">
        <v>76</v>
      </c>
      <c r="BC53" s="14">
        <v>6</v>
      </c>
      <c r="BD53" s="14">
        <v>72</v>
      </c>
      <c r="BE53" s="14">
        <v>5</v>
      </c>
      <c r="BF53" s="14">
        <v>71</v>
      </c>
      <c r="BG53" s="14">
        <v>6</v>
      </c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0">
        <f t="shared" si="4"/>
        <v>1880</v>
      </c>
      <c r="CO53" s="11">
        <f t="shared" si="5"/>
        <v>26</v>
      </c>
      <c r="CP53" s="11">
        <f t="shared" si="6"/>
        <v>148</v>
      </c>
      <c r="CQ53" s="12">
        <f t="shared" si="7"/>
        <v>72.3076923076923</v>
      </c>
      <c r="CS53" t="s">
        <v>63</v>
      </c>
    </row>
    <row r="54" spans="1:95" ht="12.75">
      <c r="A54" s="14">
        <v>1273</v>
      </c>
      <c r="B54" s="15" t="s">
        <v>97</v>
      </c>
      <c r="C54" s="15" t="s">
        <v>379</v>
      </c>
      <c r="D54" s="14">
        <v>75</v>
      </c>
      <c r="E54" s="14">
        <v>6</v>
      </c>
      <c r="F54" s="14"/>
      <c r="G54" s="14"/>
      <c r="H54" s="14"/>
      <c r="I54" s="14"/>
      <c r="J54" s="14"/>
      <c r="K54" s="14"/>
      <c r="L54" s="14"/>
      <c r="M54" s="14"/>
      <c r="N54" s="14">
        <v>74</v>
      </c>
      <c r="O54" s="14">
        <v>6</v>
      </c>
      <c r="P54" s="16"/>
      <c r="Q54" s="16"/>
      <c r="R54" s="16"/>
      <c r="S54" s="16"/>
      <c r="T54" s="14">
        <v>55</v>
      </c>
      <c r="U54" s="14">
        <v>4</v>
      </c>
      <c r="V54" s="14"/>
      <c r="W54" s="14"/>
      <c r="X54" s="14">
        <v>54</v>
      </c>
      <c r="Y54" s="14">
        <v>3</v>
      </c>
      <c r="Z54" s="14"/>
      <c r="AA54" s="14"/>
      <c r="AB54" s="14"/>
      <c r="AC54" s="14"/>
      <c r="AD54" s="14"/>
      <c r="AE54" s="14"/>
      <c r="AF54" s="14">
        <v>66</v>
      </c>
      <c r="AG54" s="14">
        <v>5</v>
      </c>
      <c r="AH54" s="14"/>
      <c r="AI54" s="14"/>
      <c r="AJ54" s="14"/>
      <c r="AK54" s="14"/>
      <c r="AL54" s="23">
        <v>90</v>
      </c>
      <c r="AM54" s="23">
        <v>9</v>
      </c>
      <c r="AN54" s="14"/>
      <c r="AO54" s="14"/>
      <c r="AP54" s="14"/>
      <c r="AQ54" s="14"/>
      <c r="AR54" s="14">
        <v>82</v>
      </c>
      <c r="AS54" s="14">
        <v>7</v>
      </c>
      <c r="AT54" s="14">
        <v>86</v>
      </c>
      <c r="AU54" s="14">
        <v>8</v>
      </c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0">
        <f t="shared" si="4"/>
        <v>582</v>
      </c>
      <c r="CO54" s="11">
        <f t="shared" si="5"/>
        <v>8</v>
      </c>
      <c r="CP54" s="11">
        <f t="shared" si="6"/>
        <v>48</v>
      </c>
      <c r="CQ54" s="12">
        <f t="shared" si="7"/>
        <v>72.75</v>
      </c>
    </row>
    <row r="55" spans="1:95" ht="12.75">
      <c r="A55" s="14">
        <v>1275</v>
      </c>
      <c r="B55" s="15" t="s">
        <v>608</v>
      </c>
      <c r="C55" s="15" t="s">
        <v>379</v>
      </c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6"/>
      <c r="Q55" s="16"/>
      <c r="R55" s="16"/>
      <c r="S55" s="16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23"/>
      <c r="AM55" s="23"/>
      <c r="AN55" s="14">
        <v>62</v>
      </c>
      <c r="AO55" s="14">
        <v>4</v>
      </c>
      <c r="AP55" s="14">
        <v>43</v>
      </c>
      <c r="AQ55" s="14">
        <v>1</v>
      </c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0">
        <f t="shared" si="4"/>
        <v>105</v>
      </c>
      <c r="CO55" s="11">
        <f t="shared" si="5"/>
        <v>2</v>
      </c>
      <c r="CP55" s="11">
        <f t="shared" si="6"/>
        <v>5</v>
      </c>
      <c r="CQ55" s="12">
        <f t="shared" si="7"/>
        <v>52.5</v>
      </c>
    </row>
    <row r="56" spans="1:97" ht="12.75">
      <c r="A56" s="14">
        <v>1291</v>
      </c>
      <c r="B56" s="15" t="s">
        <v>193</v>
      </c>
      <c r="C56" s="15" t="s">
        <v>379</v>
      </c>
      <c r="D56" s="14">
        <v>72</v>
      </c>
      <c r="E56" s="14">
        <v>5</v>
      </c>
      <c r="F56" s="23">
        <v>90</v>
      </c>
      <c r="G56" s="23">
        <v>9</v>
      </c>
      <c r="H56" s="14">
        <v>70</v>
      </c>
      <c r="I56" s="14">
        <v>5</v>
      </c>
      <c r="J56" s="14">
        <v>65</v>
      </c>
      <c r="K56" s="14">
        <v>4</v>
      </c>
      <c r="L56" s="14">
        <v>62</v>
      </c>
      <c r="M56" s="14">
        <v>3</v>
      </c>
      <c r="N56" s="14">
        <v>76</v>
      </c>
      <c r="O56" s="14">
        <v>6</v>
      </c>
      <c r="P56" s="16">
        <v>64</v>
      </c>
      <c r="Q56" s="16">
        <v>3</v>
      </c>
      <c r="R56" s="16">
        <v>70</v>
      </c>
      <c r="S56" s="16">
        <v>5</v>
      </c>
      <c r="T56" s="23">
        <v>90</v>
      </c>
      <c r="U56" s="23">
        <v>9</v>
      </c>
      <c r="V56" s="14">
        <v>72</v>
      </c>
      <c r="W56" s="14">
        <v>5</v>
      </c>
      <c r="X56" s="14">
        <v>75</v>
      </c>
      <c r="Y56" s="14">
        <v>6</v>
      </c>
      <c r="Z56" s="14">
        <v>62</v>
      </c>
      <c r="AA56" s="14">
        <v>4</v>
      </c>
      <c r="AB56" s="14">
        <v>82</v>
      </c>
      <c r="AC56" s="14">
        <v>7</v>
      </c>
      <c r="AD56" s="14">
        <v>70</v>
      </c>
      <c r="AE56" s="14">
        <v>5</v>
      </c>
      <c r="AF56" s="14">
        <v>74</v>
      </c>
      <c r="AG56" s="14">
        <v>6</v>
      </c>
      <c r="AH56" s="14">
        <v>75</v>
      </c>
      <c r="AI56" s="14">
        <v>6</v>
      </c>
      <c r="AJ56" s="14">
        <v>56</v>
      </c>
      <c r="AK56" s="14">
        <v>2</v>
      </c>
      <c r="AL56" s="14">
        <v>75</v>
      </c>
      <c r="AM56" s="14">
        <v>6</v>
      </c>
      <c r="AN56" s="14">
        <v>70</v>
      </c>
      <c r="AO56" s="14">
        <v>5</v>
      </c>
      <c r="AP56" s="14">
        <v>63</v>
      </c>
      <c r="AQ56" s="14">
        <v>4</v>
      </c>
      <c r="AR56" s="14">
        <v>78</v>
      </c>
      <c r="AS56" s="14">
        <v>6</v>
      </c>
      <c r="AT56" s="14">
        <v>84</v>
      </c>
      <c r="AU56" s="14">
        <v>8</v>
      </c>
      <c r="AV56" s="14">
        <v>68</v>
      </c>
      <c r="AW56" s="14">
        <v>4</v>
      </c>
      <c r="AX56" s="14">
        <v>62</v>
      </c>
      <c r="AY56" s="14">
        <v>3</v>
      </c>
      <c r="AZ56" s="14">
        <v>76</v>
      </c>
      <c r="BA56" s="14">
        <v>6</v>
      </c>
      <c r="BB56" s="14">
        <v>50</v>
      </c>
      <c r="BC56" s="14">
        <v>2</v>
      </c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0">
        <f t="shared" si="4"/>
        <v>1851</v>
      </c>
      <c r="CO56" s="11">
        <f t="shared" si="5"/>
        <v>26</v>
      </c>
      <c r="CP56" s="11">
        <f t="shared" si="6"/>
        <v>134</v>
      </c>
      <c r="CQ56" s="12">
        <f t="shared" si="7"/>
        <v>71.1923076923077</v>
      </c>
      <c r="CS56"/>
    </row>
    <row r="57" spans="1:97" ht="12.75">
      <c r="A57" s="14">
        <v>3042</v>
      </c>
      <c r="B57" s="15" t="s">
        <v>95</v>
      </c>
      <c r="C57" s="15" t="s">
        <v>379</v>
      </c>
      <c r="D57" s="14"/>
      <c r="E57" s="14"/>
      <c r="F57" s="14">
        <v>60</v>
      </c>
      <c r="G57" s="14">
        <v>5</v>
      </c>
      <c r="H57" s="14"/>
      <c r="I57" s="14"/>
      <c r="J57" s="14"/>
      <c r="K57" s="14"/>
      <c r="L57" s="14">
        <v>61</v>
      </c>
      <c r="M57" s="14">
        <v>4</v>
      </c>
      <c r="N57" s="14">
        <v>72</v>
      </c>
      <c r="O57" s="14">
        <v>6</v>
      </c>
      <c r="P57" s="16"/>
      <c r="Q57" s="16"/>
      <c r="R57" s="16"/>
      <c r="S57" s="16"/>
      <c r="T57" s="14"/>
      <c r="U57" s="14"/>
      <c r="V57" s="14"/>
      <c r="W57" s="14"/>
      <c r="X57" s="14">
        <v>61</v>
      </c>
      <c r="Y57" s="14">
        <v>4</v>
      </c>
      <c r="Z57" s="14">
        <v>48</v>
      </c>
      <c r="AA57" s="14">
        <v>1</v>
      </c>
      <c r="AB57" s="14"/>
      <c r="AC57" s="14"/>
      <c r="AD57" s="14"/>
      <c r="AE57" s="14"/>
      <c r="AF57" s="14"/>
      <c r="AG57" s="14"/>
      <c r="AH57" s="14">
        <v>61</v>
      </c>
      <c r="AI57" s="14">
        <v>4</v>
      </c>
      <c r="AJ57" s="14">
        <v>82</v>
      </c>
      <c r="AK57" s="14">
        <v>7</v>
      </c>
      <c r="AL57" s="14">
        <v>63</v>
      </c>
      <c r="AM57" s="14">
        <v>4</v>
      </c>
      <c r="AN57" s="14">
        <v>62</v>
      </c>
      <c r="AO57" s="14">
        <v>5</v>
      </c>
      <c r="AP57" s="14">
        <v>64</v>
      </c>
      <c r="AQ57" s="14">
        <v>5</v>
      </c>
      <c r="AR57" s="14">
        <v>74</v>
      </c>
      <c r="AS57" s="14">
        <v>6</v>
      </c>
      <c r="AT57" s="23">
        <v>90</v>
      </c>
      <c r="AU57" s="23">
        <v>9</v>
      </c>
      <c r="AV57" s="14">
        <v>65</v>
      </c>
      <c r="AW57" s="14">
        <v>4</v>
      </c>
      <c r="AX57" s="14">
        <v>68</v>
      </c>
      <c r="AY57" s="14">
        <v>5</v>
      </c>
      <c r="AZ57" s="14">
        <v>78</v>
      </c>
      <c r="BA57" s="14">
        <v>7</v>
      </c>
      <c r="BB57" s="14"/>
      <c r="BC57" s="14"/>
      <c r="BD57" s="14">
        <v>65</v>
      </c>
      <c r="BE57" s="14">
        <v>4</v>
      </c>
      <c r="BF57" s="14">
        <v>76</v>
      </c>
      <c r="BG57" s="14">
        <v>6</v>
      </c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0">
        <f t="shared" si="4"/>
        <v>1150</v>
      </c>
      <c r="CO57" s="11">
        <f t="shared" si="5"/>
        <v>17</v>
      </c>
      <c r="CP57" s="11">
        <f t="shared" si="6"/>
        <v>86</v>
      </c>
      <c r="CQ57" s="12">
        <f t="shared" si="7"/>
        <v>67.6470588235294</v>
      </c>
      <c r="CS57" t="s">
        <v>63</v>
      </c>
    </row>
    <row r="58" spans="1:97" ht="12.75">
      <c r="A58" s="14">
        <v>3407</v>
      </c>
      <c r="B58" s="15" t="s">
        <v>588</v>
      </c>
      <c r="C58" s="15" t="s">
        <v>379</v>
      </c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6"/>
      <c r="Q58" s="16"/>
      <c r="R58" s="16"/>
      <c r="S58" s="16"/>
      <c r="T58" s="14"/>
      <c r="U58" s="14"/>
      <c r="V58" s="14"/>
      <c r="W58" s="14"/>
      <c r="X58" s="14"/>
      <c r="Y58" s="14"/>
      <c r="Z58" s="14"/>
      <c r="AA58" s="14"/>
      <c r="AB58" s="14">
        <v>72</v>
      </c>
      <c r="AC58" s="14">
        <v>6</v>
      </c>
      <c r="AD58" s="14">
        <v>74</v>
      </c>
      <c r="AE58" s="14">
        <v>5</v>
      </c>
      <c r="AF58" s="14">
        <v>61</v>
      </c>
      <c r="AG58" s="14">
        <v>4</v>
      </c>
      <c r="AH58" s="14">
        <v>66</v>
      </c>
      <c r="AI58" s="14">
        <v>4</v>
      </c>
      <c r="AJ58" s="14">
        <v>60</v>
      </c>
      <c r="AK58" s="14">
        <v>3</v>
      </c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>
        <v>55</v>
      </c>
      <c r="BC58" s="14">
        <v>3</v>
      </c>
      <c r="BD58" s="14">
        <v>65</v>
      </c>
      <c r="BE58" s="14">
        <v>5</v>
      </c>
      <c r="BF58" s="14">
        <v>53</v>
      </c>
      <c r="BG58" s="14">
        <v>3</v>
      </c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0">
        <f t="shared" si="4"/>
        <v>506</v>
      </c>
      <c r="CO58" s="11">
        <f t="shared" si="5"/>
        <v>8</v>
      </c>
      <c r="CP58" s="11">
        <f t="shared" si="6"/>
        <v>33</v>
      </c>
      <c r="CQ58" s="12">
        <f t="shared" si="7"/>
        <v>63.25</v>
      </c>
      <c r="CS58" t="s">
        <v>63</v>
      </c>
    </row>
    <row r="59" spans="1:95" ht="12.75">
      <c r="A59" s="14">
        <v>3803</v>
      </c>
      <c r="B59" s="15" t="s">
        <v>94</v>
      </c>
      <c r="C59" s="15" t="s">
        <v>379</v>
      </c>
      <c r="D59" s="14">
        <v>84</v>
      </c>
      <c r="E59" s="14">
        <v>8</v>
      </c>
      <c r="F59" s="14">
        <v>72</v>
      </c>
      <c r="G59" s="14">
        <v>5</v>
      </c>
      <c r="H59" s="14">
        <v>60</v>
      </c>
      <c r="I59" s="14">
        <v>3</v>
      </c>
      <c r="J59" s="14">
        <v>70</v>
      </c>
      <c r="K59" s="14">
        <v>5</v>
      </c>
      <c r="L59" s="14">
        <v>86</v>
      </c>
      <c r="M59" s="14">
        <v>8</v>
      </c>
      <c r="N59" s="14">
        <v>82</v>
      </c>
      <c r="O59" s="14">
        <v>7</v>
      </c>
      <c r="P59" s="16">
        <v>72</v>
      </c>
      <c r="Q59" s="16">
        <v>6</v>
      </c>
      <c r="R59" s="16">
        <v>77</v>
      </c>
      <c r="S59" s="16">
        <v>7</v>
      </c>
      <c r="T59" s="14">
        <v>68</v>
      </c>
      <c r="U59" s="14">
        <v>5</v>
      </c>
      <c r="V59" s="14">
        <v>72</v>
      </c>
      <c r="W59" s="14">
        <v>5</v>
      </c>
      <c r="X59" s="14">
        <v>76</v>
      </c>
      <c r="Y59" s="14">
        <v>6</v>
      </c>
      <c r="Z59" s="14">
        <v>80</v>
      </c>
      <c r="AA59" s="14">
        <v>7</v>
      </c>
      <c r="AB59" s="14"/>
      <c r="AC59" s="14"/>
      <c r="AD59" s="14"/>
      <c r="AE59" s="14"/>
      <c r="AF59" s="14">
        <v>76</v>
      </c>
      <c r="AG59" s="14">
        <v>6</v>
      </c>
      <c r="AH59" s="14">
        <v>70</v>
      </c>
      <c r="AI59" s="14">
        <v>5</v>
      </c>
      <c r="AJ59" s="14">
        <v>78</v>
      </c>
      <c r="AK59" s="14">
        <v>6</v>
      </c>
      <c r="AL59" s="14">
        <v>76</v>
      </c>
      <c r="AM59" s="14">
        <v>7</v>
      </c>
      <c r="AN59" s="14"/>
      <c r="AO59" s="14"/>
      <c r="AP59" s="14"/>
      <c r="AQ59" s="14"/>
      <c r="AR59" s="14">
        <v>80</v>
      </c>
      <c r="AS59" s="14">
        <v>7</v>
      </c>
      <c r="AT59" s="14">
        <v>78</v>
      </c>
      <c r="AU59" s="14">
        <v>7</v>
      </c>
      <c r="AV59" s="14">
        <v>82</v>
      </c>
      <c r="AW59" s="14">
        <v>7</v>
      </c>
      <c r="AX59" s="14">
        <v>72</v>
      </c>
      <c r="AY59" s="14">
        <v>5</v>
      </c>
      <c r="AZ59" s="14"/>
      <c r="BA59" s="14"/>
      <c r="BB59" s="14"/>
      <c r="BC59" s="14"/>
      <c r="BD59" s="14">
        <v>63</v>
      </c>
      <c r="BE59" s="14">
        <v>4</v>
      </c>
      <c r="BF59" s="14">
        <v>64</v>
      </c>
      <c r="BG59" s="14">
        <v>3</v>
      </c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0">
        <f t="shared" si="4"/>
        <v>1638</v>
      </c>
      <c r="CO59" s="11">
        <f t="shared" si="5"/>
        <v>22</v>
      </c>
      <c r="CP59" s="11">
        <f t="shared" si="6"/>
        <v>129</v>
      </c>
      <c r="CQ59" s="12">
        <f t="shared" si="7"/>
        <v>74.45454545454545</v>
      </c>
    </row>
    <row r="60" spans="1:97" ht="12.75">
      <c r="A60" s="14">
        <v>5500</v>
      </c>
      <c r="B60" s="15" t="s">
        <v>93</v>
      </c>
      <c r="C60" s="15" t="s">
        <v>379</v>
      </c>
      <c r="D60" s="14">
        <v>70</v>
      </c>
      <c r="E60" s="14">
        <v>5</v>
      </c>
      <c r="F60" s="14">
        <v>77</v>
      </c>
      <c r="G60" s="14">
        <v>7</v>
      </c>
      <c r="H60" s="14">
        <v>72</v>
      </c>
      <c r="I60" s="14">
        <v>5</v>
      </c>
      <c r="J60" s="14">
        <v>69</v>
      </c>
      <c r="K60" s="14">
        <v>5</v>
      </c>
      <c r="L60" s="14">
        <v>70</v>
      </c>
      <c r="M60" s="14">
        <v>5</v>
      </c>
      <c r="N60" s="14">
        <v>72</v>
      </c>
      <c r="O60" s="14">
        <v>5</v>
      </c>
      <c r="P60" s="16">
        <v>64</v>
      </c>
      <c r="Q60" s="16">
        <v>4</v>
      </c>
      <c r="R60" s="16">
        <v>74</v>
      </c>
      <c r="S60" s="16">
        <v>6</v>
      </c>
      <c r="T60" s="14">
        <v>72</v>
      </c>
      <c r="U60" s="14">
        <v>5</v>
      </c>
      <c r="V60" s="14">
        <v>86</v>
      </c>
      <c r="W60" s="14">
        <v>8</v>
      </c>
      <c r="X60" s="14">
        <v>80</v>
      </c>
      <c r="Y60" s="14">
        <v>7</v>
      </c>
      <c r="Z60" s="14">
        <v>80</v>
      </c>
      <c r="AA60" s="14">
        <v>7</v>
      </c>
      <c r="AB60" s="14">
        <v>64</v>
      </c>
      <c r="AC60" s="14">
        <v>3</v>
      </c>
      <c r="AD60" s="14">
        <v>82</v>
      </c>
      <c r="AE60" s="14">
        <v>7</v>
      </c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>
        <v>65</v>
      </c>
      <c r="AW60" s="14">
        <v>4</v>
      </c>
      <c r="AX60" s="14">
        <v>64</v>
      </c>
      <c r="AY60" s="14">
        <v>3</v>
      </c>
      <c r="AZ60" s="14">
        <v>72</v>
      </c>
      <c r="BA60" s="14">
        <v>6</v>
      </c>
      <c r="BB60" s="14">
        <v>78</v>
      </c>
      <c r="BC60" s="14">
        <v>6</v>
      </c>
      <c r="BD60" s="14">
        <v>70</v>
      </c>
      <c r="BE60" s="14">
        <v>5</v>
      </c>
      <c r="BF60" s="14">
        <v>74</v>
      </c>
      <c r="BG60" s="14">
        <v>6</v>
      </c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0">
        <f t="shared" si="4"/>
        <v>1455</v>
      </c>
      <c r="CO60" s="11">
        <f t="shared" si="5"/>
        <v>20</v>
      </c>
      <c r="CP60" s="11">
        <f t="shared" si="6"/>
        <v>109</v>
      </c>
      <c r="CQ60" s="12">
        <f t="shared" si="7"/>
        <v>72.75</v>
      </c>
      <c r="CS60"/>
    </row>
    <row r="61" spans="1:97" ht="12.75">
      <c r="A61" s="14">
        <v>6235</v>
      </c>
      <c r="B61" s="15" t="s">
        <v>499</v>
      </c>
      <c r="C61" s="15" t="s">
        <v>379</v>
      </c>
      <c r="D61" s="14"/>
      <c r="E61" s="14"/>
      <c r="F61" s="14"/>
      <c r="G61" s="14"/>
      <c r="H61" s="14">
        <v>82</v>
      </c>
      <c r="I61" s="14">
        <v>7</v>
      </c>
      <c r="J61" s="14">
        <v>68</v>
      </c>
      <c r="K61" s="14">
        <v>4</v>
      </c>
      <c r="L61" s="14"/>
      <c r="M61" s="14"/>
      <c r="N61" s="14"/>
      <c r="O61" s="14"/>
      <c r="P61" s="16">
        <v>61</v>
      </c>
      <c r="Q61" s="16">
        <v>4</v>
      </c>
      <c r="R61" s="16">
        <v>84</v>
      </c>
      <c r="S61" s="16">
        <v>8</v>
      </c>
      <c r="T61" s="14"/>
      <c r="U61" s="14"/>
      <c r="V61" s="14">
        <v>86</v>
      </c>
      <c r="W61" s="14">
        <v>8</v>
      </c>
      <c r="X61" s="14"/>
      <c r="Y61" s="14"/>
      <c r="Z61" s="14"/>
      <c r="AA61" s="14"/>
      <c r="AB61" s="14">
        <v>62</v>
      </c>
      <c r="AC61" s="14">
        <v>4</v>
      </c>
      <c r="AD61" s="14">
        <v>68</v>
      </c>
      <c r="AE61" s="14">
        <v>4</v>
      </c>
      <c r="AF61" s="14"/>
      <c r="AG61" s="14"/>
      <c r="AH61" s="14"/>
      <c r="AI61" s="14"/>
      <c r="AJ61" s="14"/>
      <c r="AK61" s="14"/>
      <c r="AL61" s="14"/>
      <c r="AM61" s="14"/>
      <c r="AN61" s="14">
        <v>80</v>
      </c>
      <c r="AO61" s="14">
        <v>7</v>
      </c>
      <c r="AP61" s="14">
        <v>82</v>
      </c>
      <c r="AQ61" s="14">
        <v>7</v>
      </c>
      <c r="AR61" s="14"/>
      <c r="AS61" s="14"/>
      <c r="AT61" s="14"/>
      <c r="AU61" s="14"/>
      <c r="AV61" s="14"/>
      <c r="AW61" s="14"/>
      <c r="AX61" s="14"/>
      <c r="AY61" s="14"/>
      <c r="AZ61" s="14">
        <v>77</v>
      </c>
      <c r="BA61" s="14">
        <v>7</v>
      </c>
      <c r="BB61" s="14">
        <v>76</v>
      </c>
      <c r="BC61" s="14">
        <v>6</v>
      </c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0">
        <f t="shared" si="4"/>
        <v>826</v>
      </c>
      <c r="CO61" s="11">
        <f t="shared" si="5"/>
        <v>11</v>
      </c>
      <c r="CP61" s="11">
        <f t="shared" si="6"/>
        <v>66</v>
      </c>
      <c r="CQ61" s="12">
        <f t="shared" si="7"/>
        <v>75.0909090909091</v>
      </c>
      <c r="CS61"/>
    </row>
    <row r="62" spans="1:97" ht="12.75">
      <c r="A62" s="14">
        <v>3668</v>
      </c>
      <c r="B62" s="15" t="s">
        <v>576</v>
      </c>
      <c r="C62" s="15" t="s">
        <v>112</v>
      </c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6"/>
      <c r="Q62" s="16"/>
      <c r="R62" s="16"/>
      <c r="S62" s="16"/>
      <c r="T62" s="14">
        <v>64</v>
      </c>
      <c r="U62" s="14">
        <v>5</v>
      </c>
      <c r="V62" s="14">
        <v>76</v>
      </c>
      <c r="W62" s="14">
        <v>6</v>
      </c>
      <c r="X62" s="14">
        <v>47</v>
      </c>
      <c r="Y62" s="14">
        <v>2</v>
      </c>
      <c r="Z62" s="14">
        <v>47</v>
      </c>
      <c r="AA62" s="14">
        <v>2</v>
      </c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>
        <v>78</v>
      </c>
      <c r="AS62" s="14">
        <v>7</v>
      </c>
      <c r="AT62" s="14">
        <v>58</v>
      </c>
      <c r="AU62" s="14">
        <v>3</v>
      </c>
      <c r="AV62" s="14">
        <v>65</v>
      </c>
      <c r="AW62" s="14">
        <v>5</v>
      </c>
      <c r="AX62" s="14">
        <v>56</v>
      </c>
      <c r="AY62" s="14">
        <v>3</v>
      </c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0">
        <f t="shared" si="4"/>
        <v>491</v>
      </c>
      <c r="CO62" s="11">
        <f t="shared" si="5"/>
        <v>8</v>
      </c>
      <c r="CP62" s="11">
        <f t="shared" si="6"/>
        <v>33</v>
      </c>
      <c r="CQ62" s="12">
        <f t="shared" si="7"/>
        <v>61.375</v>
      </c>
      <c r="CS62"/>
    </row>
    <row r="63" spans="1:97" ht="12.75">
      <c r="A63" s="14">
        <v>3670</v>
      </c>
      <c r="B63" s="15" t="s">
        <v>539</v>
      </c>
      <c r="C63" s="15" t="s">
        <v>112</v>
      </c>
      <c r="D63" s="14"/>
      <c r="E63" s="14"/>
      <c r="F63" s="14"/>
      <c r="G63" s="14"/>
      <c r="H63" s="14"/>
      <c r="I63" s="14"/>
      <c r="J63" s="14"/>
      <c r="K63" s="14"/>
      <c r="L63" s="14">
        <v>68</v>
      </c>
      <c r="M63" s="14">
        <v>4</v>
      </c>
      <c r="N63" s="14">
        <v>82</v>
      </c>
      <c r="O63" s="14">
        <v>7</v>
      </c>
      <c r="P63" s="16">
        <v>72</v>
      </c>
      <c r="Q63" s="16">
        <v>6</v>
      </c>
      <c r="R63" s="16">
        <v>76</v>
      </c>
      <c r="S63" s="16">
        <v>6</v>
      </c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>
        <v>62</v>
      </c>
      <c r="AM63" s="14">
        <v>4</v>
      </c>
      <c r="AN63" s="14">
        <v>82</v>
      </c>
      <c r="AO63" s="14">
        <v>7</v>
      </c>
      <c r="AP63" s="14">
        <v>61</v>
      </c>
      <c r="AQ63" s="14">
        <v>4</v>
      </c>
      <c r="AR63" s="14">
        <v>86</v>
      </c>
      <c r="AS63" s="14">
        <v>8</v>
      </c>
      <c r="AT63" s="14">
        <v>80</v>
      </c>
      <c r="AU63" s="14">
        <v>7</v>
      </c>
      <c r="AV63" s="14"/>
      <c r="AW63" s="14"/>
      <c r="AX63" s="14"/>
      <c r="AY63" s="14"/>
      <c r="AZ63" s="14">
        <v>79</v>
      </c>
      <c r="BA63" s="14">
        <v>7</v>
      </c>
      <c r="BB63" s="14">
        <v>77</v>
      </c>
      <c r="BC63" s="14">
        <v>7</v>
      </c>
      <c r="BD63" s="14">
        <v>60</v>
      </c>
      <c r="BE63" s="14">
        <v>3</v>
      </c>
      <c r="BF63" s="14">
        <v>59</v>
      </c>
      <c r="BG63" s="14">
        <v>3</v>
      </c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0">
        <f t="shared" si="4"/>
        <v>944</v>
      </c>
      <c r="CO63" s="11">
        <f t="shared" si="5"/>
        <v>13</v>
      </c>
      <c r="CP63" s="11">
        <f t="shared" si="6"/>
        <v>73</v>
      </c>
      <c r="CQ63" s="12">
        <f t="shared" si="7"/>
        <v>72.61538461538461</v>
      </c>
      <c r="CS63"/>
    </row>
    <row r="64" spans="1:97" ht="12.75">
      <c r="A64" s="14">
        <v>3673</v>
      </c>
      <c r="B64" s="15" t="s">
        <v>577</v>
      </c>
      <c r="C64" s="15" t="s">
        <v>112</v>
      </c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6"/>
      <c r="Q64" s="16"/>
      <c r="R64" s="16"/>
      <c r="S64" s="16"/>
      <c r="T64" s="14">
        <v>76</v>
      </c>
      <c r="U64" s="14">
        <v>6</v>
      </c>
      <c r="V64" s="14">
        <v>55</v>
      </c>
      <c r="W64" s="14">
        <v>2</v>
      </c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>
        <v>60</v>
      </c>
      <c r="AK64" s="14">
        <v>4</v>
      </c>
      <c r="AL64" s="14">
        <v>70</v>
      </c>
      <c r="AM64" s="14">
        <v>5</v>
      </c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0">
        <f t="shared" si="4"/>
        <v>261</v>
      </c>
      <c r="CO64" s="11">
        <f t="shared" si="5"/>
        <v>4</v>
      </c>
      <c r="CP64" s="11">
        <f t="shared" si="6"/>
        <v>17</v>
      </c>
      <c r="CQ64" s="12">
        <f t="shared" si="7"/>
        <v>65.25</v>
      </c>
      <c r="CS64"/>
    </row>
    <row r="65" spans="1:97" ht="12.75">
      <c r="A65" s="14">
        <v>4097</v>
      </c>
      <c r="B65" s="15" t="s">
        <v>251</v>
      </c>
      <c r="C65" s="15" t="s">
        <v>112</v>
      </c>
      <c r="D65" s="14">
        <v>49</v>
      </c>
      <c r="E65" s="14">
        <v>3</v>
      </c>
      <c r="F65" s="14">
        <v>62</v>
      </c>
      <c r="G65" s="14">
        <v>4</v>
      </c>
      <c r="H65" s="14">
        <v>64</v>
      </c>
      <c r="I65" s="14">
        <v>4</v>
      </c>
      <c r="J65" s="14">
        <v>58</v>
      </c>
      <c r="K65" s="14">
        <v>3</v>
      </c>
      <c r="L65" s="14">
        <v>59</v>
      </c>
      <c r="M65" s="14">
        <v>3</v>
      </c>
      <c r="N65" s="14">
        <v>57</v>
      </c>
      <c r="O65" s="14">
        <v>4</v>
      </c>
      <c r="P65" s="16"/>
      <c r="Q65" s="16"/>
      <c r="R65" s="16"/>
      <c r="S65" s="16"/>
      <c r="T65" s="14">
        <v>45</v>
      </c>
      <c r="U65" s="14">
        <v>2</v>
      </c>
      <c r="V65" s="14"/>
      <c r="W65" s="14"/>
      <c r="X65" s="14">
        <v>50</v>
      </c>
      <c r="Y65" s="14">
        <v>2</v>
      </c>
      <c r="Z65" s="14">
        <v>62</v>
      </c>
      <c r="AA65" s="14">
        <v>5</v>
      </c>
      <c r="AB65" s="14">
        <v>47</v>
      </c>
      <c r="AC65" s="14">
        <v>2</v>
      </c>
      <c r="AD65" s="14"/>
      <c r="AE65" s="14"/>
      <c r="AF65" s="14">
        <v>65</v>
      </c>
      <c r="AG65" s="14">
        <v>5</v>
      </c>
      <c r="AH65" s="14">
        <v>50</v>
      </c>
      <c r="AI65" s="14">
        <v>3</v>
      </c>
      <c r="AJ65" s="14">
        <v>57</v>
      </c>
      <c r="AK65" s="14">
        <v>4</v>
      </c>
      <c r="AL65" s="14"/>
      <c r="AM65" s="14"/>
      <c r="AN65" s="14">
        <v>61</v>
      </c>
      <c r="AO65" s="14">
        <v>4</v>
      </c>
      <c r="AP65" s="14">
        <v>84</v>
      </c>
      <c r="AQ65" s="14">
        <v>8</v>
      </c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0">
        <f t="shared" si="4"/>
        <v>870</v>
      </c>
      <c r="CO65" s="11">
        <f t="shared" si="5"/>
        <v>15</v>
      </c>
      <c r="CP65" s="11">
        <f t="shared" si="6"/>
        <v>56</v>
      </c>
      <c r="CQ65" s="12">
        <f t="shared" si="7"/>
        <v>58</v>
      </c>
      <c r="CS65"/>
    </row>
    <row r="66" spans="1:97" ht="12.75">
      <c r="A66" s="14">
        <v>4098</v>
      </c>
      <c r="B66" s="17" t="s">
        <v>254</v>
      </c>
      <c r="C66" s="15" t="s">
        <v>112</v>
      </c>
      <c r="D66" s="14">
        <v>61</v>
      </c>
      <c r="E66" s="14">
        <v>4</v>
      </c>
      <c r="F66" s="14">
        <v>64</v>
      </c>
      <c r="G66" s="14">
        <v>4</v>
      </c>
      <c r="H66" s="14">
        <v>60</v>
      </c>
      <c r="I66" s="14">
        <v>4</v>
      </c>
      <c r="J66" s="14">
        <v>67</v>
      </c>
      <c r="K66" s="14">
        <v>5</v>
      </c>
      <c r="L66" s="14"/>
      <c r="M66" s="14"/>
      <c r="N66" s="14"/>
      <c r="O66" s="14"/>
      <c r="P66" s="16"/>
      <c r="Q66" s="16"/>
      <c r="R66" s="16"/>
      <c r="S66" s="16"/>
      <c r="T66" s="14"/>
      <c r="U66" s="14"/>
      <c r="V66" s="14"/>
      <c r="W66" s="14"/>
      <c r="X66" s="14"/>
      <c r="Y66" s="14"/>
      <c r="Z66" s="14"/>
      <c r="AA66" s="14"/>
      <c r="AB66" s="14">
        <v>74</v>
      </c>
      <c r="AC66" s="14">
        <v>6</v>
      </c>
      <c r="AD66" s="14">
        <v>54</v>
      </c>
      <c r="AE66" s="14">
        <v>3</v>
      </c>
      <c r="AF66" s="14">
        <v>54</v>
      </c>
      <c r="AG66" s="14">
        <v>4</v>
      </c>
      <c r="AH66" s="14">
        <v>54</v>
      </c>
      <c r="AI66" s="14">
        <v>3</v>
      </c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0">
        <f t="shared" si="4"/>
        <v>488</v>
      </c>
      <c r="CO66" s="11">
        <f t="shared" si="5"/>
        <v>8</v>
      </c>
      <c r="CP66" s="11">
        <f t="shared" si="6"/>
        <v>33</v>
      </c>
      <c r="CQ66" s="12">
        <f t="shared" si="7"/>
        <v>61</v>
      </c>
      <c r="CS66"/>
    </row>
    <row r="67" spans="1:97" ht="12.75">
      <c r="A67" s="14">
        <v>5989</v>
      </c>
      <c r="B67" s="17" t="s">
        <v>555</v>
      </c>
      <c r="C67" s="15" t="s">
        <v>112</v>
      </c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6">
        <v>70</v>
      </c>
      <c r="Q67" s="16">
        <v>4</v>
      </c>
      <c r="R67" s="16">
        <v>82</v>
      </c>
      <c r="S67" s="16">
        <v>7</v>
      </c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>
        <v>73</v>
      </c>
      <c r="BA67" s="14">
        <v>6</v>
      </c>
      <c r="BB67" s="14">
        <v>64</v>
      </c>
      <c r="BC67" s="14">
        <v>4</v>
      </c>
      <c r="BD67" s="14">
        <v>70</v>
      </c>
      <c r="BE67" s="14">
        <v>5</v>
      </c>
      <c r="BF67" s="14">
        <v>86</v>
      </c>
      <c r="BG67" s="14">
        <v>8</v>
      </c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0">
        <f t="shared" si="4"/>
        <v>445</v>
      </c>
      <c r="CO67" s="11">
        <f t="shared" si="5"/>
        <v>6</v>
      </c>
      <c r="CP67" s="11">
        <f t="shared" si="6"/>
        <v>34</v>
      </c>
      <c r="CQ67" s="12">
        <f t="shared" si="7"/>
        <v>74.16666666666667</v>
      </c>
      <c r="CS67"/>
    </row>
    <row r="68" spans="1:97" ht="12.75">
      <c r="A68" s="14">
        <v>6137</v>
      </c>
      <c r="B68" s="15" t="s">
        <v>240</v>
      </c>
      <c r="C68" s="15" t="s">
        <v>112</v>
      </c>
      <c r="D68" s="14">
        <v>76</v>
      </c>
      <c r="E68" s="14">
        <v>6</v>
      </c>
      <c r="F68" s="14">
        <v>63</v>
      </c>
      <c r="G68" s="14">
        <v>4</v>
      </c>
      <c r="H68" s="14">
        <v>70</v>
      </c>
      <c r="I68" s="14">
        <v>4</v>
      </c>
      <c r="J68" s="14">
        <v>63</v>
      </c>
      <c r="K68" s="14">
        <v>4</v>
      </c>
      <c r="L68" s="14"/>
      <c r="M68" s="14"/>
      <c r="N68" s="14"/>
      <c r="O68" s="14"/>
      <c r="P68" s="16"/>
      <c r="Q68" s="16"/>
      <c r="R68" s="16"/>
      <c r="S68" s="16"/>
      <c r="T68" s="14"/>
      <c r="U68" s="14"/>
      <c r="V68" s="14">
        <v>59</v>
      </c>
      <c r="W68" s="14">
        <v>4</v>
      </c>
      <c r="X68" s="14"/>
      <c r="Y68" s="14"/>
      <c r="Z68" s="14"/>
      <c r="AA68" s="14"/>
      <c r="AB68" s="14"/>
      <c r="AC68" s="14"/>
      <c r="AD68" s="14">
        <v>60</v>
      </c>
      <c r="AE68" s="14">
        <v>3</v>
      </c>
      <c r="AF68" s="14"/>
      <c r="AG68" s="14"/>
      <c r="AH68" s="14"/>
      <c r="AI68" s="14"/>
      <c r="AJ68" s="14">
        <v>63</v>
      </c>
      <c r="AK68" s="14">
        <v>4</v>
      </c>
      <c r="AL68" s="14">
        <v>52</v>
      </c>
      <c r="AM68" s="14">
        <v>2</v>
      </c>
      <c r="AN68" s="14">
        <v>64</v>
      </c>
      <c r="AO68" s="14">
        <v>4</v>
      </c>
      <c r="AP68" s="14">
        <v>69</v>
      </c>
      <c r="AQ68" s="14">
        <v>5</v>
      </c>
      <c r="AR68" s="14">
        <v>60</v>
      </c>
      <c r="AS68" s="14">
        <v>3</v>
      </c>
      <c r="AT68" s="14">
        <v>57</v>
      </c>
      <c r="AU68" s="14">
        <v>3</v>
      </c>
      <c r="AV68" s="14">
        <v>64</v>
      </c>
      <c r="AW68" s="14">
        <v>4</v>
      </c>
      <c r="AX68" s="14">
        <v>71</v>
      </c>
      <c r="AY68" s="14">
        <v>6</v>
      </c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0">
        <f t="shared" si="4"/>
        <v>891</v>
      </c>
      <c r="CO68" s="11">
        <f t="shared" si="5"/>
        <v>14</v>
      </c>
      <c r="CP68" s="11">
        <f t="shared" si="6"/>
        <v>56</v>
      </c>
      <c r="CQ68" s="12">
        <f t="shared" si="7"/>
        <v>63.642857142857146</v>
      </c>
      <c r="CS68"/>
    </row>
    <row r="69" spans="1:97" ht="12.75">
      <c r="A69" s="14">
        <v>6258</v>
      </c>
      <c r="B69" s="15" t="s">
        <v>538</v>
      </c>
      <c r="C69" s="15" t="s">
        <v>112</v>
      </c>
      <c r="D69" s="14"/>
      <c r="E69" s="14"/>
      <c r="F69" s="14"/>
      <c r="G69" s="14"/>
      <c r="H69" s="14"/>
      <c r="I69" s="14"/>
      <c r="J69" s="14"/>
      <c r="K69" s="14"/>
      <c r="L69" s="14">
        <v>68</v>
      </c>
      <c r="M69" s="14">
        <v>5</v>
      </c>
      <c r="N69" s="14">
        <v>74</v>
      </c>
      <c r="O69" s="14">
        <v>6</v>
      </c>
      <c r="P69" s="16"/>
      <c r="Q69" s="16"/>
      <c r="R69" s="16"/>
      <c r="S69" s="16"/>
      <c r="T69" s="14"/>
      <c r="U69" s="14"/>
      <c r="V69" s="14">
        <v>76</v>
      </c>
      <c r="W69" s="14">
        <v>6</v>
      </c>
      <c r="X69" s="14">
        <v>79</v>
      </c>
      <c r="Y69" s="14">
        <v>7</v>
      </c>
      <c r="Z69" s="14">
        <v>55</v>
      </c>
      <c r="AA69" s="14">
        <v>4</v>
      </c>
      <c r="AB69" s="14">
        <v>78</v>
      </c>
      <c r="AC69" s="14">
        <v>6</v>
      </c>
      <c r="AD69" s="14">
        <v>72</v>
      </c>
      <c r="AE69" s="14">
        <v>6</v>
      </c>
      <c r="AF69" s="14">
        <v>76</v>
      </c>
      <c r="AG69" s="14">
        <v>6</v>
      </c>
      <c r="AH69" s="14">
        <v>55</v>
      </c>
      <c r="AI69" s="14">
        <v>3</v>
      </c>
      <c r="AJ69" s="14"/>
      <c r="AK69" s="14"/>
      <c r="AL69" s="14"/>
      <c r="AM69" s="14"/>
      <c r="AN69" s="14"/>
      <c r="AO69" s="14"/>
      <c r="AP69" s="14"/>
      <c r="AQ69" s="14"/>
      <c r="AR69" s="14">
        <v>72</v>
      </c>
      <c r="AS69" s="14">
        <v>6</v>
      </c>
      <c r="AT69" s="14">
        <v>63</v>
      </c>
      <c r="AU69" s="14">
        <v>4</v>
      </c>
      <c r="AV69" s="14">
        <v>69</v>
      </c>
      <c r="AW69" s="14">
        <v>6</v>
      </c>
      <c r="AX69" s="14">
        <v>72</v>
      </c>
      <c r="AY69" s="14">
        <v>6</v>
      </c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0">
        <f t="shared" si="4"/>
        <v>909</v>
      </c>
      <c r="CO69" s="11">
        <f t="shared" si="5"/>
        <v>13</v>
      </c>
      <c r="CP69" s="11">
        <f t="shared" si="6"/>
        <v>71</v>
      </c>
      <c r="CQ69" s="12">
        <f t="shared" si="7"/>
        <v>69.92307692307692</v>
      </c>
      <c r="CS69"/>
    </row>
    <row r="70" spans="1:95" ht="12.75">
      <c r="A70" s="14">
        <v>6259</v>
      </c>
      <c r="B70" s="17" t="s">
        <v>113</v>
      </c>
      <c r="C70" s="15" t="s">
        <v>112</v>
      </c>
      <c r="D70" s="14">
        <v>72</v>
      </c>
      <c r="E70" s="14">
        <v>5</v>
      </c>
      <c r="F70" s="14">
        <v>80</v>
      </c>
      <c r="G70" s="14">
        <v>7</v>
      </c>
      <c r="H70" s="14">
        <v>67</v>
      </c>
      <c r="I70" s="14">
        <v>5</v>
      </c>
      <c r="J70" s="14">
        <v>66</v>
      </c>
      <c r="K70" s="14">
        <v>4</v>
      </c>
      <c r="L70" s="14">
        <v>55</v>
      </c>
      <c r="M70" s="14">
        <v>3</v>
      </c>
      <c r="N70" s="14">
        <v>60</v>
      </c>
      <c r="O70" s="14">
        <v>4</v>
      </c>
      <c r="P70" s="16">
        <v>60</v>
      </c>
      <c r="Q70" s="16">
        <v>4</v>
      </c>
      <c r="R70" s="16">
        <v>64</v>
      </c>
      <c r="S70" s="16">
        <v>5</v>
      </c>
      <c r="T70" s="14">
        <v>66</v>
      </c>
      <c r="U70" s="14">
        <v>5</v>
      </c>
      <c r="V70" s="14">
        <v>68</v>
      </c>
      <c r="W70" s="14">
        <v>5</v>
      </c>
      <c r="X70" s="14">
        <v>58</v>
      </c>
      <c r="Y70" s="14">
        <v>3</v>
      </c>
      <c r="Z70" s="14">
        <v>48</v>
      </c>
      <c r="AA70" s="14">
        <v>1</v>
      </c>
      <c r="AB70" s="14">
        <v>74</v>
      </c>
      <c r="AC70" s="14">
        <v>6</v>
      </c>
      <c r="AD70" s="14">
        <v>53</v>
      </c>
      <c r="AE70" s="14">
        <v>3</v>
      </c>
      <c r="AF70" s="14">
        <v>60</v>
      </c>
      <c r="AG70" s="14">
        <v>4</v>
      </c>
      <c r="AH70" s="14">
        <v>56</v>
      </c>
      <c r="AI70" s="14">
        <v>4</v>
      </c>
      <c r="AJ70" s="14">
        <v>60</v>
      </c>
      <c r="AK70" s="14">
        <v>4</v>
      </c>
      <c r="AL70" s="14">
        <v>58</v>
      </c>
      <c r="AM70" s="14">
        <v>3</v>
      </c>
      <c r="AN70" s="14">
        <v>47</v>
      </c>
      <c r="AO70" s="14">
        <v>1</v>
      </c>
      <c r="AP70" s="14">
        <v>51</v>
      </c>
      <c r="AQ70" s="14">
        <v>2</v>
      </c>
      <c r="AR70" s="14">
        <v>74</v>
      </c>
      <c r="AS70" s="14">
        <v>6</v>
      </c>
      <c r="AT70" s="14">
        <v>67</v>
      </c>
      <c r="AU70" s="14">
        <v>5</v>
      </c>
      <c r="AV70" s="14">
        <v>63</v>
      </c>
      <c r="AW70" s="14">
        <v>4</v>
      </c>
      <c r="AX70" s="14">
        <v>63</v>
      </c>
      <c r="AY70" s="14">
        <v>5</v>
      </c>
      <c r="AZ70" s="14">
        <v>69</v>
      </c>
      <c r="BA70" s="14">
        <v>5</v>
      </c>
      <c r="BB70" s="14">
        <v>68</v>
      </c>
      <c r="BC70" s="14">
        <v>5</v>
      </c>
      <c r="BD70" s="14">
        <v>74</v>
      </c>
      <c r="BE70" s="14">
        <v>6</v>
      </c>
      <c r="BF70" s="14">
        <v>54</v>
      </c>
      <c r="BG70" s="14">
        <v>2</v>
      </c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0">
        <f t="shared" si="4"/>
        <v>1755</v>
      </c>
      <c r="CO70" s="11">
        <f t="shared" si="5"/>
        <v>28</v>
      </c>
      <c r="CP70" s="11">
        <f t="shared" si="6"/>
        <v>116</v>
      </c>
      <c r="CQ70" s="12">
        <f t="shared" si="7"/>
        <v>62.67857142857143</v>
      </c>
    </row>
    <row r="71" spans="1:95" ht="12.75">
      <c r="A71" s="14">
        <v>6444</v>
      </c>
      <c r="B71" s="17" t="s">
        <v>537</v>
      </c>
      <c r="C71" s="15" t="s">
        <v>112</v>
      </c>
      <c r="D71" s="14"/>
      <c r="E71" s="14"/>
      <c r="F71" s="14"/>
      <c r="G71" s="14"/>
      <c r="H71" s="14"/>
      <c r="I71" s="14"/>
      <c r="J71" s="14"/>
      <c r="K71" s="14"/>
      <c r="L71" s="14">
        <v>48</v>
      </c>
      <c r="M71" s="14">
        <v>2</v>
      </c>
      <c r="N71" s="14">
        <v>53</v>
      </c>
      <c r="O71" s="14">
        <v>3</v>
      </c>
      <c r="P71" s="16"/>
      <c r="Q71" s="16"/>
      <c r="R71" s="16"/>
      <c r="S71" s="16"/>
      <c r="T71" s="14">
        <v>55</v>
      </c>
      <c r="U71" s="14">
        <v>4</v>
      </c>
      <c r="V71" s="14"/>
      <c r="W71" s="14"/>
      <c r="X71" s="14">
        <v>55</v>
      </c>
      <c r="Y71" s="14">
        <v>4</v>
      </c>
      <c r="Z71" s="14">
        <v>80</v>
      </c>
      <c r="AA71" s="14">
        <v>7</v>
      </c>
      <c r="AB71" s="14"/>
      <c r="AC71" s="14"/>
      <c r="AD71" s="14"/>
      <c r="AE71" s="14"/>
      <c r="AF71" s="14"/>
      <c r="AG71" s="14"/>
      <c r="AH71" s="14"/>
      <c r="AI71" s="14"/>
      <c r="AJ71" s="14">
        <v>67</v>
      </c>
      <c r="AK71" s="14">
        <v>5</v>
      </c>
      <c r="AL71" s="14">
        <v>54</v>
      </c>
      <c r="AM71" s="14">
        <v>3</v>
      </c>
      <c r="AN71" s="14">
        <v>49</v>
      </c>
      <c r="AO71" s="14">
        <v>3</v>
      </c>
      <c r="AP71" s="14">
        <v>41</v>
      </c>
      <c r="AQ71" s="14">
        <v>1</v>
      </c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  <c r="CN71" s="10">
        <f t="shared" si="4"/>
        <v>502</v>
      </c>
      <c r="CO71" s="11">
        <f t="shared" si="5"/>
        <v>9</v>
      </c>
      <c r="CP71" s="11">
        <f t="shared" si="6"/>
        <v>32</v>
      </c>
      <c r="CQ71" s="12">
        <f t="shared" si="7"/>
        <v>55.77777777777778</v>
      </c>
    </row>
    <row r="72" spans="1:97" ht="12.75">
      <c r="A72" s="14">
        <v>6448</v>
      </c>
      <c r="B72" s="17" t="s">
        <v>553</v>
      </c>
      <c r="C72" s="15" t="s">
        <v>112</v>
      </c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6">
        <v>69</v>
      </c>
      <c r="Q72" s="16">
        <v>5</v>
      </c>
      <c r="R72" s="16">
        <v>84</v>
      </c>
      <c r="S72" s="16">
        <v>8</v>
      </c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>
        <v>61</v>
      </c>
      <c r="BA72" s="14">
        <v>3</v>
      </c>
      <c r="BB72" s="14">
        <v>62</v>
      </c>
      <c r="BC72" s="14">
        <v>4</v>
      </c>
      <c r="BD72" s="14">
        <v>63</v>
      </c>
      <c r="BE72" s="14">
        <v>4</v>
      </c>
      <c r="BF72" s="14">
        <v>70</v>
      </c>
      <c r="BG72" s="14">
        <v>5</v>
      </c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0">
        <f t="shared" si="4"/>
        <v>409</v>
      </c>
      <c r="CO72" s="11">
        <f t="shared" si="5"/>
        <v>6</v>
      </c>
      <c r="CP72" s="11">
        <f t="shared" si="6"/>
        <v>29</v>
      </c>
      <c r="CQ72" s="12">
        <f t="shared" si="7"/>
        <v>68.16666666666667</v>
      </c>
      <c r="CS72" t="s">
        <v>63</v>
      </c>
    </row>
    <row r="73" spans="1:97" ht="12.75">
      <c r="A73" s="14">
        <v>6452</v>
      </c>
      <c r="B73" s="17" t="s">
        <v>554</v>
      </c>
      <c r="C73" s="15" t="s">
        <v>112</v>
      </c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6">
        <v>72</v>
      </c>
      <c r="Q73" s="16">
        <v>5</v>
      </c>
      <c r="R73" s="16">
        <v>72</v>
      </c>
      <c r="S73" s="16">
        <v>5</v>
      </c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>
        <v>70</v>
      </c>
      <c r="BA73" s="14">
        <v>5</v>
      </c>
      <c r="BB73" s="14">
        <v>57</v>
      </c>
      <c r="BC73" s="14">
        <v>3</v>
      </c>
      <c r="BD73" s="14">
        <v>62</v>
      </c>
      <c r="BE73" s="14">
        <v>4</v>
      </c>
      <c r="BF73" s="14">
        <v>79</v>
      </c>
      <c r="BG73" s="14">
        <v>7</v>
      </c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0">
        <f t="shared" si="4"/>
        <v>412</v>
      </c>
      <c r="CO73" s="11">
        <f t="shared" si="5"/>
        <v>6</v>
      </c>
      <c r="CP73" s="11">
        <f t="shared" si="6"/>
        <v>29</v>
      </c>
      <c r="CQ73" s="12">
        <f t="shared" si="7"/>
        <v>68.66666666666667</v>
      </c>
      <c r="CS73"/>
    </row>
    <row r="74" spans="1:97" ht="12.75">
      <c r="A74" s="14">
        <v>6466</v>
      </c>
      <c r="B74" s="15" t="s">
        <v>102</v>
      </c>
      <c r="C74" s="15" t="s">
        <v>112</v>
      </c>
      <c r="D74" s="14">
        <v>69</v>
      </c>
      <c r="E74" s="14">
        <v>5</v>
      </c>
      <c r="F74" s="14">
        <v>48</v>
      </c>
      <c r="G74" s="14">
        <v>22</v>
      </c>
      <c r="H74" s="14">
        <v>73</v>
      </c>
      <c r="I74" s="14">
        <v>6</v>
      </c>
      <c r="J74" s="14">
        <v>76</v>
      </c>
      <c r="K74" s="14">
        <v>6</v>
      </c>
      <c r="L74" s="14"/>
      <c r="M74" s="14"/>
      <c r="N74" s="14"/>
      <c r="O74" s="14"/>
      <c r="P74" s="16"/>
      <c r="Q74" s="16"/>
      <c r="R74" s="16"/>
      <c r="S74" s="16"/>
      <c r="T74" s="14"/>
      <c r="U74" s="14"/>
      <c r="V74" s="14"/>
      <c r="W74" s="14"/>
      <c r="X74" s="14"/>
      <c r="Y74" s="14"/>
      <c r="Z74" s="14"/>
      <c r="AA74" s="14"/>
      <c r="AB74" s="14">
        <v>82</v>
      </c>
      <c r="AC74" s="14">
        <v>7</v>
      </c>
      <c r="AD74" s="14">
        <v>70</v>
      </c>
      <c r="AE74" s="14">
        <v>5</v>
      </c>
      <c r="AF74" s="14">
        <v>69</v>
      </c>
      <c r="AG74" s="14">
        <v>5</v>
      </c>
      <c r="AH74" s="14">
        <v>67</v>
      </c>
      <c r="AI74" s="14">
        <v>5</v>
      </c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>
        <v>66</v>
      </c>
      <c r="AW74" s="14">
        <v>4</v>
      </c>
      <c r="AX74" s="14">
        <v>62</v>
      </c>
      <c r="AY74" s="14">
        <v>4</v>
      </c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14"/>
      <c r="CM74" s="14"/>
      <c r="CN74" s="10">
        <f t="shared" si="4"/>
        <v>682</v>
      </c>
      <c r="CO74" s="11">
        <f t="shared" si="5"/>
        <v>10</v>
      </c>
      <c r="CP74" s="11">
        <f t="shared" si="6"/>
        <v>69</v>
      </c>
      <c r="CQ74" s="12">
        <f t="shared" si="7"/>
        <v>68.2</v>
      </c>
      <c r="CS7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TONI</dc:creator>
  <cp:keywords/>
  <dc:description/>
  <cp:lastModifiedBy>TONI</cp:lastModifiedBy>
  <cp:lastPrinted>2013-04-22T14:45:35Z</cp:lastPrinted>
  <dcterms:created xsi:type="dcterms:W3CDTF">2011-10-03T13:52:16Z</dcterms:created>
  <dcterms:modified xsi:type="dcterms:W3CDTF">2016-05-02T15:15:38Z</dcterms:modified>
  <cp:category/>
  <cp:version/>
  <cp:contentType/>
  <cp:contentStatus/>
</cp:coreProperties>
</file>